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G:\Статистична інформація за 12 місяців 2015 року\"/>
    </mc:Choice>
  </mc:AlternateContent>
  <bookViews>
    <workbookView xWindow="0" yWindow="0" windowWidth="11595" windowHeight="9345" tabRatio="815" activeTab="7"/>
  </bookViews>
  <sheets>
    <sheet name="Таблиця 1" sheetId="1" r:id="rId1"/>
    <sheet name="Таб 1" sheetId="84" r:id="rId2"/>
    <sheet name="Таб 1.1" sheetId="85" r:id="rId3"/>
    <sheet name="Таб 2-3" sheetId="86" r:id="rId4"/>
    <sheet name="Таб 4-6" sheetId="87" r:id="rId5"/>
    <sheet name="Таб 7-10" sheetId="88" r:id="rId6"/>
    <sheet name="Додаток" sheetId="89" r:id="rId7"/>
    <sheet name="Титульний" sheetId="70" r:id="rId8"/>
    <sheet name="2015" sheetId="7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EndSeller" localSheetId="2">[2]!EndSeller</definedName>
    <definedName name="EndSeller" localSheetId="7">[1]!EndSeller</definedName>
    <definedName name="EndSeller">[3]!EndSeller</definedName>
    <definedName name="FindIt" localSheetId="2">[2]!FindIt</definedName>
    <definedName name="FindIt" localSheetId="7">[1]!FindIt</definedName>
    <definedName name="FindIt">[3]!FindIt</definedName>
    <definedName name="FuncRange" localSheetId="2" function="1" xlm="1">#REF!</definedName>
    <definedName name="FuncRange" function="1" xlm="1">#REF!</definedName>
    <definedName name="New" localSheetId="2">[2]!RegisterReceipt</definedName>
    <definedName name="New">[3]!RegisterReceipt</definedName>
    <definedName name="RegisterReceipt" localSheetId="2">[2]!RegisterReceipt</definedName>
    <definedName name="RegisterReceipt" localSheetId="7">[1]!RegisterReceipt</definedName>
    <definedName name="RegisterReceipt">[3]!RegisterReceipt</definedName>
    <definedName name="Search" localSheetId="2">[5]!Search</definedName>
    <definedName name="Search" localSheetId="7">[4]!Search</definedName>
    <definedName name="Search">[6]!Search</definedName>
    <definedName name="SortRange" localSheetId="2" function="1" xlm="1">#REF!</definedName>
    <definedName name="SortRange" function="1" xlm="1">#REF!</definedName>
    <definedName name="SortRUSAsc" localSheetId="2">[5]!SortRUSAsc</definedName>
    <definedName name="SortRUSAsc" localSheetId="7">[4]!SortRUSAsc</definedName>
    <definedName name="SortRUSAsc">[6]!SortRUSAsc</definedName>
    <definedName name="SortRUSDesc" localSheetId="2">[5]!SortRUSDesc</definedName>
    <definedName name="SortRUSDesc" localSheetId="7">[4]!SortRUSDesc</definedName>
    <definedName name="SortRUSDesc">[6]!SortRUSDesc</definedName>
    <definedName name="SortUSAAsc" localSheetId="2">[5]!SortUSAAsc</definedName>
    <definedName name="SortUSAAsc" localSheetId="7">[4]!SortUSAAsc</definedName>
    <definedName name="SortUSAAsc">[6]!SortUSAAsc</definedName>
    <definedName name="SortUSADesc" localSheetId="2">[5]!SortUSADesc</definedName>
    <definedName name="SortUSADesc" localSheetId="7">[4]!SortUSADesc</definedName>
    <definedName name="SortUSADesc">[6]!SortUSADesc</definedName>
    <definedName name="_xlnm.Print_Area" localSheetId="6">Додаток!$A$1:$I$24</definedName>
    <definedName name="_xlnm.Print_Area" localSheetId="1">'Таб 1'!$A$1:$J$30</definedName>
    <definedName name="_xlnm.Print_Area" localSheetId="2">'Таб 1.1'!$A$1:$L$33</definedName>
    <definedName name="_xlnm.Print_Area" localSheetId="3">'Таб 2-3'!$A$1:$G$41</definedName>
    <definedName name="_xlnm.Print_Area" localSheetId="0">'Таблиця 1'!$A$1:$J$40</definedName>
    <definedName name="_xlnm.Print_Area" localSheetId="7">Титульний!$A$1:$G$23</definedName>
    <definedName name="Туц" localSheetId="2">[2]!EndSeller</definedName>
    <definedName name="Туц">[3]!EndSeller</definedName>
  </definedNames>
  <calcPr calcId="152511"/>
</workbook>
</file>

<file path=xl/calcChain.xml><?xml version="1.0" encoding="utf-8"?>
<calcChain xmlns="http://schemas.openxmlformats.org/spreadsheetml/2006/main">
  <c r="J30" i="84" l="1"/>
  <c r="I30" i="84"/>
  <c r="H30" i="84"/>
  <c r="G30" i="84"/>
  <c r="F30" i="84"/>
  <c r="E30" i="84"/>
  <c r="A23" i="89"/>
  <c r="A20" i="89"/>
  <c r="I19" i="89"/>
  <c r="H19" i="89"/>
  <c r="G19" i="89"/>
  <c r="F19" i="89"/>
  <c r="H36" i="88"/>
  <c r="G36" i="88"/>
  <c r="F36" i="88"/>
  <c r="E36" i="88"/>
  <c r="S21" i="88"/>
  <c r="I17" i="88"/>
  <c r="S8" i="88"/>
  <c r="R8" i="88"/>
  <c r="Q8" i="88"/>
  <c r="P8" i="88"/>
  <c r="O8" i="88"/>
  <c r="E37" i="87"/>
  <c r="E14" i="87"/>
  <c r="K12" i="87"/>
  <c r="G41" i="86"/>
  <c r="G32" i="86"/>
  <c r="L33" i="85"/>
  <c r="K33" i="85"/>
  <c r="J33" i="85"/>
  <c r="I33" i="85"/>
  <c r="H33" i="85"/>
  <c r="G33" i="85"/>
  <c r="F33" i="85"/>
  <c r="E33" i="85"/>
</calcChain>
</file>

<file path=xl/sharedStrings.xml><?xml version="1.0" encoding="utf-8"?>
<sst xmlns="http://schemas.openxmlformats.org/spreadsheetml/2006/main" count="474" uniqueCount="267">
  <si>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</si>
  <si>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</si>
  <si>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</si>
  <si>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</si>
  <si>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</si>
  <si>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</si>
  <si>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</si>
  <si>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</si>
  <si>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</si>
  <si>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</si>
  <si>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</si>
  <si>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</si>
  <si>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</si>
  <si>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</si>
  <si>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</si>
  <si>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</si>
  <si>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</si>
  <si>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</si>
  <si>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</si>
  <si>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</si>
  <si>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</si>
  <si>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</si>
  <si>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</si>
  <si>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</si>
  <si>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</si>
  <si>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</si>
  <si>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</si>
  <si>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</si>
  <si>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</si>
  <si>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</si>
  <si>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</si>
  <si>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</si>
  <si>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</si>
  <si>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</si>
  <si>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</si>
  <si>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</si>
  <si>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</si>
  <si>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</si>
  <si>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</si>
  <si>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</si>
  <si>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</si>
  <si>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</si>
  <si>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</si>
  <si>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</si>
  <si>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</si>
  <si>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</si>
  <si>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</si>
  <si>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</si>
  <si>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</si>
  <si>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</si>
  <si>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</si>
  <si>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</si>
  <si>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</si>
  <si>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</si>
  <si>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</si>
  <si>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</si>
  <si>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</si>
  <si>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</si>
  <si>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>квартальна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</si>
  <si>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</si>
  <si>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</si>
  <si>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</si>
  <si>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</si>
  <si>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</si>
  <si>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</si>
  <si>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</si>
  <si>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трималося під вартою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</si>
  <si>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</si>
  <si>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</si>
  <si>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</si>
  <si>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</si>
  <si>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</si>
  <si>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</si>
  <si>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</si>
  <si>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</si>
  <si>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</si>
  <si>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</si>
  <si>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</si>
  <si>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</si>
  <si>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</si>
  <si>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</si>
  <si>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</si>
  <si>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</si>
  <si>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</si>
  <si>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</si>
  <si>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</si>
  <si>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</si>
  <si>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</si>
  <si>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</si>
  <si>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</si>
  <si>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</si>
  <si>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</si>
  <si>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</si>
  <si>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</si>
  <si>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</si>
  <si>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</si>
  <si>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</si>
  <si>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</si>
  <si>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</si>
  <si>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</si>
  <si>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</si>
  <si>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9 місяців</t>
  </si>
  <si>
    <t>ЗАТВЕРДЖЕНО</t>
  </si>
  <si>
    <t>ПРО РОБОТУ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</si>
  <si>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</si>
  <si>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</si>
  <si>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</si>
  <si>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</si>
  <si>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</si>
  <si>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a</t>
  </si>
  <si>
    <t>Прокурор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</si>
  <si>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</si>
  <si>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</si>
  <si>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</si>
  <si>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</si>
  <si>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</si>
  <si>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</si>
  <si>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</si>
  <si>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</si>
  <si>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</si>
  <si>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</si>
  <si>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</si>
  <si>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</si>
  <si>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</si>
  <si>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</si>
  <si>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</si>
  <si>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</si>
  <si>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</si>
  <si>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</si>
  <si>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</si>
  <si>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</si>
  <si>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</si>
  <si>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</si>
  <si>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</si>
  <si>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</si>
  <si>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</si>
  <si>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</si>
  <si>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</si>
  <si>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</si>
  <si>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</si>
  <si>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</si>
  <si>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</si>
  <si>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</si>
  <si>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</si>
  <si>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</si>
  <si>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</si>
  <si>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</si>
  <si>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</si>
  <si>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</si>
  <si>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</si>
  <si>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</si>
  <si>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</si>
  <si>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</si>
  <si>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</si>
  <si>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</si>
  <si>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</si>
  <si>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</si>
  <si>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</si>
  <si>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</si>
  <si>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</si>
  <si>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</si>
  <si>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</si>
  <si>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</si>
  <si>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</si>
  <si>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</si>
  <si>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</si>
  <si>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</si>
  <si>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</si>
  <si>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</si>
  <si>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</si>
  <si>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</si>
  <si>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</si>
  <si>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</si>
  <si>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</si>
  <si>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</si>
  <si>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</si>
  <si>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</si>
  <si>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</si>
  <si>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</si>
  <si>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</si>
  <si>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</si>
  <si>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</si>
  <si>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</si>
  <si>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</si>
  <si>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</si>
  <si>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трималися під вартою</t>
  </si>
  <si>
    <t>перебували під домашнім арештом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</si>
  <si>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</si>
  <si>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</si>
  <si>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</si>
  <si>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</si>
  <si>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</si>
  <si>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</si>
  <si>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</si>
  <si>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</si>
  <si>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</si>
  <si>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</si>
  <si>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</si>
  <si>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</si>
  <si>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</si>
  <si>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</si>
  <si>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</si>
  <si>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</si>
  <si>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</si>
  <si>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</si>
  <si>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</si>
  <si>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</si>
  <si>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</si>
  <si>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</si>
  <si>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</si>
  <si>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</si>
  <si>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</si>
  <si>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</si>
  <si>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</si>
  <si>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</si>
  <si>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</si>
  <si>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</si>
  <si>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</si>
  <si>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</si>
  <si>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</si>
  <si>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</si>
  <si>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</si>
  <si>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</si>
  <si>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</si>
  <si>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</si>
  <si>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</si>
  <si>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</si>
  <si>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</si>
  <si>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</si>
  <si>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</si>
  <si>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</si>
  <si>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</si>
  <si>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</si>
  <si>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</si>
  <si>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</si>
  <si>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</si>
  <si>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</si>
  <si>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</si>
  <si>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</si>
  <si>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 них(з рядка 5)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</si>
  <si>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</si>
  <si>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</si>
  <si>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</si>
  <si>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</si>
  <si>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</si>
  <si>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</si>
  <si>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</si>
  <si>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</si>
  <si>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</si>
  <si>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</si>
  <si>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ОРГАНІВ ДОСУДОВОГО РОЗСЛІДУВАННЯ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</si>
  <si>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</si>
  <si>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</si>
  <si>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</si>
  <si>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</si>
  <si>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</si>
  <si>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</si>
  <si>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</si>
  <si>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</si>
  <si>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</si>
  <si>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</si>
  <si>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</si>
  <si>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</si>
  <si>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Прокуратура Івано-Франківської області</t>
  </si>
  <si>
    <t>місто Івано-Франківськ</t>
  </si>
  <si>
    <t>Заступник прокурора області</t>
  </si>
  <si>
    <t>за 12 місяців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</si>
</sst>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46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 Cyr"/>
      <charset val="204"/>
    </font>
    <font>
      <sz val="20"/>
      <name val="Times New Roman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 Cyr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b/>
      <i/>
      <sz val="11"/>
      <color indexed="8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color indexed="18"/>
      <name val="Times New Roman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/>
  </cellStyleXfs>
  <cellXfs count="534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4" applyFill="1" applyProtection="1"/>
    <xf numFmtId="0" fontId="4" fillId="0" borderId="0" xfId="4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13" fillId="2" borderId="16" xfId="4" applyFont="1" applyFill="1" applyBorder="1" applyAlignment="1" applyProtection="1">
      <alignment horizontal="center" wrapText="1"/>
    </xf>
    <xf numFmtId="0" fontId="14" fillId="2" borderId="16" xfId="4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Protection="1"/>
    <xf numFmtId="0" fontId="15" fillId="2" borderId="18" xfId="0" applyFont="1" applyFill="1" applyBorder="1" applyAlignment="1" applyProtection="1"/>
    <xf numFmtId="0" fontId="23" fillId="2" borderId="6" xfId="0" applyFont="1" applyFill="1" applyBorder="1" applyAlignment="1" applyProtection="1">
      <protection locked="0"/>
    </xf>
    <xf numFmtId="0" fontId="15" fillId="2" borderId="6" xfId="0" applyFont="1" applyFill="1" applyBorder="1" applyAlignment="1" applyProtection="1"/>
    <xf numFmtId="0" fontId="15" fillId="2" borderId="19" xfId="0" applyFont="1" applyFill="1" applyBorder="1" applyAlignment="1" applyProtection="1"/>
    <xf numFmtId="0" fontId="0" fillId="2" borderId="20" xfId="0" applyFill="1" applyBorder="1" applyProtection="1"/>
    <xf numFmtId="0" fontId="0" fillId="2" borderId="6" xfId="0" applyFill="1" applyBorder="1" applyProtection="1"/>
    <xf numFmtId="0" fontId="0" fillId="2" borderId="19" xfId="0" applyFill="1" applyBorder="1" applyProtection="1"/>
    <xf numFmtId="0" fontId="9" fillId="2" borderId="0" xfId="0" applyFont="1" applyFill="1" applyProtection="1"/>
    <xf numFmtId="0" fontId="9" fillId="2" borderId="21" xfId="0" applyFont="1" applyFill="1" applyBorder="1" applyProtection="1"/>
    <xf numFmtId="0" fontId="9" fillId="0" borderId="0" xfId="0" applyFont="1" applyProtection="1"/>
    <xf numFmtId="0" fontId="9" fillId="2" borderId="23" xfId="0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3" fontId="21" fillId="2" borderId="25" xfId="0" applyNumberFormat="1" applyFont="1" applyFill="1" applyBorder="1" applyAlignment="1" applyProtection="1">
      <alignment horizontal="center" vertical="center"/>
      <protection locked="0"/>
    </xf>
    <xf numFmtId="3" fontId="21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3" fontId="21" fillId="2" borderId="28" xfId="0" applyNumberFormat="1" applyFont="1" applyFill="1" applyBorder="1" applyAlignment="1" applyProtection="1">
      <alignment horizontal="center"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29" xfId="0" applyNumberFormat="1" applyFont="1" applyFill="1" applyBorder="1" applyAlignment="1" applyProtection="1">
      <alignment horizontal="center" vertical="center"/>
      <protection locked="0"/>
    </xf>
    <xf numFmtId="3" fontId="21" fillId="2" borderId="30" xfId="0" applyNumberFormat="1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</xf>
    <xf numFmtId="0" fontId="28" fillId="2" borderId="35" xfId="0" applyFont="1" applyFill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0" fontId="15" fillId="2" borderId="0" xfId="0" applyFont="1" applyFill="1" applyProtection="1"/>
    <xf numFmtId="0" fontId="13" fillId="2" borderId="0" xfId="0" applyFont="1" applyFill="1" applyProtection="1"/>
    <xf numFmtId="0" fontId="13" fillId="0" borderId="0" xfId="0" applyFont="1" applyProtection="1"/>
    <xf numFmtId="0" fontId="13" fillId="2" borderId="1" xfId="0" applyFont="1" applyFill="1" applyBorder="1" applyProtection="1"/>
    <xf numFmtId="0" fontId="13" fillId="2" borderId="2" xfId="0" applyFont="1" applyFill="1" applyBorder="1" applyProtection="1"/>
    <xf numFmtId="0" fontId="13" fillId="2" borderId="23" xfId="0" applyFont="1" applyFill="1" applyBorder="1" applyAlignment="1" applyProtection="1">
      <alignment horizontal="center" vertical="center" textRotation="90"/>
    </xf>
    <xf numFmtId="0" fontId="4" fillId="2" borderId="23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15" fillId="2" borderId="23" xfId="0" applyNumberFormat="1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 wrapText="1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3" fontId="4" fillId="2" borderId="36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top"/>
    </xf>
    <xf numFmtId="0" fontId="15" fillId="2" borderId="2" xfId="0" applyFont="1" applyFill="1" applyBorder="1" applyAlignment="1" applyProtection="1">
      <alignment horizontal="left" vertical="top"/>
    </xf>
    <xf numFmtId="0" fontId="13" fillId="2" borderId="2" xfId="0" applyFont="1" applyFill="1" applyBorder="1" applyAlignment="1" applyProtection="1"/>
    <xf numFmtId="0" fontId="16" fillId="2" borderId="2" xfId="0" applyFont="1" applyFill="1" applyBorder="1" applyAlignment="1" applyProtection="1">
      <alignment horizontal="center" vertical="center" wrapText="1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23" xfId="0" applyNumberFormat="1" applyFont="1" applyFill="1" applyBorder="1" applyAlignment="1" applyProtection="1">
      <alignment horizontal="center" vertical="center" wrapText="1"/>
    </xf>
    <xf numFmtId="3" fontId="15" fillId="2" borderId="34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3" fontId="4" fillId="2" borderId="30" xfId="0" applyNumberFormat="1" applyFont="1" applyFill="1" applyBorder="1" applyAlignment="1" applyProtection="1">
      <alignment horizontal="center" vertical="center"/>
      <protection locked="0"/>
    </xf>
    <xf numFmtId="3" fontId="15" fillId="2" borderId="34" xfId="0" applyNumberFormat="1" applyFont="1" applyFill="1" applyBorder="1" applyAlignment="1" applyProtection="1">
      <alignment horizontal="center" vertical="center"/>
    </xf>
    <xf numFmtId="0" fontId="28" fillId="2" borderId="27" xfId="0" applyFont="1" applyFill="1" applyBorder="1" applyAlignment="1" applyProtection="1">
      <alignment horizontal="center" vertical="center"/>
    </xf>
    <xf numFmtId="3" fontId="2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5" xfId="0" applyNumberFormat="1" applyFont="1" applyFill="1" applyBorder="1" applyAlignment="1" applyProtection="1">
      <alignment horizontal="center" vertical="center" wrapText="1"/>
    </xf>
    <xf numFmtId="3" fontId="24" fillId="2" borderId="2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3" fontId="2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</xf>
    <xf numFmtId="3" fontId="24" fillId="2" borderId="34" xfId="0" applyNumberFormat="1" applyFont="1" applyFill="1" applyBorder="1" applyAlignment="1" applyProtection="1">
      <alignment horizontal="center" vertical="center" wrapText="1"/>
    </xf>
    <xf numFmtId="3" fontId="35" fillId="2" borderId="0" xfId="0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vertical="center" wrapText="1"/>
    </xf>
    <xf numFmtId="0" fontId="37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Alignment="1">
      <alignment horizontal="right"/>
    </xf>
    <xf numFmtId="0" fontId="13" fillId="0" borderId="0" xfId="5" applyFont="1" applyFill="1" applyBorder="1" applyProtection="1">
      <protection locked="0"/>
    </xf>
    <xf numFmtId="0" fontId="13" fillId="0" borderId="0" xfId="0" applyFont="1"/>
    <xf numFmtId="0" fontId="13" fillId="0" borderId="0" xfId="5" applyFont="1" applyProtection="1">
      <protection locked="0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0" borderId="18" xfId="0" applyFont="1" applyBorder="1" applyProtection="1"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vertical="center" wrapText="1"/>
    </xf>
    <xf numFmtId="0" fontId="13" fillId="0" borderId="0" xfId="5" applyFont="1" applyFill="1" applyProtection="1">
      <protection locked="0"/>
    </xf>
    <xf numFmtId="0" fontId="13" fillId="0" borderId="0" xfId="0" applyFont="1" applyFill="1" applyBorder="1" applyProtection="1">
      <protection locked="0"/>
    </xf>
    <xf numFmtId="3" fontId="15" fillId="2" borderId="22" xfId="0" applyNumberFormat="1" applyFont="1" applyFill="1" applyBorder="1" applyAlignment="1" applyProtection="1">
      <alignment horizontal="center" vertical="center"/>
      <protection locked="0"/>
    </xf>
    <xf numFmtId="3" fontId="15" fillId="2" borderId="22" xfId="0" applyNumberFormat="1" applyFont="1" applyFill="1" applyBorder="1" applyAlignment="1" applyProtection="1">
      <alignment horizontal="center" vertical="center"/>
    </xf>
    <xf numFmtId="3" fontId="2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 wrapText="1"/>
    </xf>
    <xf numFmtId="3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3" fontId="2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 wrapText="1"/>
    </xf>
    <xf numFmtId="3" fontId="2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vertical="center" wrapText="1"/>
    </xf>
    <xf numFmtId="3" fontId="2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Border="1" applyAlignment="1" applyProtection="1">
      <alignment vertical="center" wrapText="1"/>
    </xf>
    <xf numFmtId="0" fontId="32" fillId="2" borderId="0" xfId="0" applyFont="1" applyFill="1" applyBorder="1" applyAlignment="1" applyProtection="1">
      <alignment horizontal="right" vertical="center"/>
    </xf>
    <xf numFmtId="0" fontId="40" fillId="2" borderId="30" xfId="0" applyFont="1" applyFill="1" applyBorder="1" applyAlignment="1" applyProtection="1">
      <alignment horizontal="center" vertical="center" wrapText="1"/>
    </xf>
    <xf numFmtId="0" fontId="40" fillId="2" borderId="31" xfId="0" applyFont="1" applyFill="1" applyBorder="1" applyAlignment="1" applyProtection="1">
      <alignment horizontal="center" vertical="center" wrapText="1"/>
    </xf>
    <xf numFmtId="0" fontId="40" fillId="2" borderId="32" xfId="0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2" borderId="34" xfId="0" applyFont="1" applyFill="1" applyBorder="1" applyAlignment="1" applyProtection="1">
      <alignment horizontal="center" vertical="center" wrapText="1"/>
    </xf>
    <xf numFmtId="0" fontId="21" fillId="2" borderId="35" xfId="0" applyFont="1" applyFill="1" applyBorder="1" applyAlignment="1" applyProtection="1">
      <alignment horizontal="center" vertical="center" wrapText="1"/>
    </xf>
    <xf numFmtId="0" fontId="21" fillId="2" borderId="22" xfId="0" applyFont="1" applyFill="1" applyBorder="1" applyAlignment="1" applyProtection="1">
      <alignment horizontal="center" vertical="center" wrapText="1"/>
    </xf>
    <xf numFmtId="0" fontId="21" fillId="2" borderId="40" xfId="0" applyFont="1" applyFill="1" applyBorder="1" applyAlignment="1" applyProtection="1">
      <alignment horizontal="center" vertical="center"/>
    </xf>
    <xf numFmtId="3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1" fillId="2" borderId="42" xfId="0" applyFont="1" applyFill="1" applyBorder="1" applyAlignment="1" applyProtection="1">
      <alignment horizontal="center" vertical="center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 wrapText="1"/>
    </xf>
    <xf numFmtId="3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2" borderId="43" xfId="0" applyFont="1" applyFill="1" applyBorder="1" applyAlignment="1" applyProtection="1">
      <alignment horizontal="center" vertical="center" wrapText="1"/>
    </xf>
    <xf numFmtId="3" fontId="21" fillId="2" borderId="44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45" xfId="0" applyNumberFormat="1" applyFont="1" applyFill="1" applyBorder="1" applyAlignment="1" applyProtection="1">
      <alignment horizontal="center" vertical="center"/>
      <protection locked="0"/>
    </xf>
    <xf numFmtId="0" fontId="20" fillId="2" borderId="29" xfId="0" applyFont="1" applyFill="1" applyBorder="1" applyAlignment="1" applyProtection="1">
      <alignment horizontal="left" vertical="center"/>
    </xf>
    <xf numFmtId="0" fontId="21" fillId="2" borderId="43" xfId="0" applyFont="1" applyFill="1" applyBorder="1" applyAlignment="1" applyProtection="1">
      <alignment horizontal="center" vertical="center"/>
    </xf>
    <xf numFmtId="3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2" borderId="36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left" vertical="center"/>
    </xf>
    <xf numFmtId="0" fontId="21" fillId="0" borderId="36" xfId="0" applyFont="1" applyFill="1" applyBorder="1" applyAlignment="1" applyProtection="1">
      <alignment horizontal="center" vertical="center"/>
    </xf>
    <xf numFmtId="3" fontId="21" fillId="0" borderId="28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 wrapText="1"/>
    </xf>
    <xf numFmtId="3" fontId="21" fillId="0" borderId="44" xfId="0" applyNumberFormat="1" applyFont="1" applyFill="1" applyBorder="1" applyAlignment="1" applyProtection="1">
      <alignment horizontal="center" vertical="center"/>
      <protection locked="0"/>
    </xf>
    <xf numFmtId="3" fontId="21" fillId="0" borderId="13" xfId="0" applyNumberFormat="1" applyFont="1" applyFill="1" applyBorder="1" applyAlignment="1" applyProtection="1">
      <alignment horizontal="center" vertical="center"/>
      <protection locked="0"/>
    </xf>
    <xf numFmtId="3" fontId="21" fillId="0" borderId="4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 wrapText="1"/>
    </xf>
    <xf numFmtId="0" fontId="20" fillId="0" borderId="45" xfId="0" applyFont="1" applyFill="1" applyBorder="1" applyAlignment="1" applyProtection="1">
      <alignment horizontal="left" vertical="center"/>
    </xf>
    <xf numFmtId="0" fontId="21" fillId="0" borderId="46" xfId="0" applyFont="1" applyFill="1" applyBorder="1" applyAlignment="1" applyProtection="1">
      <alignment horizontal="center" vertical="center" wrapText="1"/>
    </xf>
    <xf numFmtId="3" fontId="24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0" borderId="30" xfId="0" applyNumberFormat="1" applyFont="1" applyFill="1" applyBorder="1" applyAlignment="1" applyProtection="1">
      <alignment horizontal="center" vertical="center"/>
      <protection locked="0"/>
    </xf>
    <xf numFmtId="3" fontId="21" fillId="0" borderId="31" xfId="0" applyNumberFormat="1" applyFont="1" applyFill="1" applyBorder="1" applyAlignment="1" applyProtection="1">
      <alignment horizontal="center" vertical="center"/>
      <protection locked="0"/>
    </xf>
    <xf numFmtId="3" fontId="21" fillId="0" borderId="32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0" borderId="18" xfId="0" applyFont="1" applyBorder="1" applyProtection="1"/>
    <xf numFmtId="3" fontId="30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5" applyFont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3" fontId="15" fillId="2" borderId="0" xfId="0" applyNumberFormat="1" applyFont="1" applyFill="1" applyBorder="1" applyAlignment="1" applyProtection="1">
      <alignment horizontal="center" vertical="center"/>
    </xf>
    <xf numFmtId="0" fontId="13" fillId="2" borderId="41" xfId="0" applyFont="1" applyFill="1" applyBorder="1" applyAlignment="1" applyProtection="1">
      <alignment horizontal="center" vertical="center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</xf>
    <xf numFmtId="3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0" applyNumberFormat="1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6" fillId="2" borderId="29" xfId="0" applyFont="1" applyFill="1" applyBorder="1" applyAlignment="1" applyProtection="1">
      <alignment vertical="center" wrapText="1"/>
    </xf>
    <xf numFmtId="0" fontId="16" fillId="2" borderId="29" xfId="0" applyFont="1" applyFill="1" applyBorder="1" applyAlignment="1" applyProtection="1">
      <alignment horizontal="left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left" vertical="center" wrapText="1"/>
    </xf>
    <xf numFmtId="0" fontId="16" fillId="2" borderId="26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vertical="center" wrapText="1"/>
    </xf>
    <xf numFmtId="0" fontId="16" fillId="2" borderId="28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 wrapText="1"/>
    </xf>
    <xf numFmtId="0" fontId="13" fillId="0" borderId="0" xfId="0" applyFont="1" applyBorder="1" applyProtection="1"/>
    <xf numFmtId="3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 wrapText="1" shrinkToFit="1"/>
    </xf>
    <xf numFmtId="0" fontId="8" fillId="3" borderId="31" xfId="0" applyFont="1" applyFill="1" applyBorder="1" applyAlignment="1" applyProtection="1">
      <alignment horizontal="center" vertical="center" wrapText="1" shrinkToFi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 shrinkToFit="1"/>
    </xf>
    <xf numFmtId="0" fontId="9" fillId="3" borderId="33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27" xfId="0" applyFont="1" applyFill="1" applyBorder="1" applyAlignment="1" applyProtection="1">
      <alignment horizontal="center" vertical="center"/>
    </xf>
    <xf numFmtId="3" fontId="15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</xf>
    <xf numFmtId="3" fontId="15" fillId="2" borderId="28" xfId="0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 wrapText="1"/>
    </xf>
    <xf numFmtId="0" fontId="25" fillId="3" borderId="29" xfId="0" applyFont="1" applyFill="1" applyBorder="1" applyAlignment="1" applyProtection="1">
      <alignment horizontal="left" vertical="center" wrapText="1"/>
    </xf>
    <xf numFmtId="0" fontId="9" fillId="3" borderId="37" xfId="0" applyFont="1" applyFill="1" applyBorder="1" applyAlignment="1" applyProtection="1">
      <alignment horizontal="center" vertical="center"/>
    </xf>
    <xf numFmtId="3" fontId="15" fillId="2" borderId="30" xfId="0" applyNumberFormat="1" applyFont="1" applyFill="1" applyBorder="1" applyAlignment="1" applyProtection="1">
      <alignment horizontal="center" vertical="center"/>
      <protection locked="0"/>
    </xf>
    <xf numFmtId="3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</xf>
    <xf numFmtId="3" fontId="24" fillId="3" borderId="34" xfId="0" applyNumberFormat="1" applyFont="1" applyFill="1" applyBorder="1" applyAlignment="1" applyProtection="1">
      <alignment horizontal="center" vertical="center"/>
    </xf>
    <xf numFmtId="3" fontId="24" fillId="3" borderId="35" xfId="0" applyNumberFormat="1" applyFont="1" applyFill="1" applyBorder="1" applyAlignment="1" applyProtection="1">
      <alignment horizontal="center" vertical="center"/>
    </xf>
    <xf numFmtId="3" fontId="24" fillId="3" borderId="22" xfId="0" applyNumberFormat="1" applyFont="1" applyFill="1" applyBorder="1" applyAlignment="1" applyProtection="1">
      <alignment horizontal="center" vertical="center"/>
    </xf>
    <xf numFmtId="0" fontId="24" fillId="2" borderId="0" xfId="9" applyFont="1" applyFill="1" applyAlignment="1" applyProtection="1">
      <alignment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left" vertical="center" wrapText="1"/>
    </xf>
    <xf numFmtId="0" fontId="17" fillId="2" borderId="16" xfId="0" applyFont="1" applyFill="1" applyBorder="1" applyAlignment="1" applyProtection="1">
      <alignment horizontal="left" vertical="center" wrapText="1"/>
    </xf>
    <xf numFmtId="0" fontId="17" fillId="2" borderId="29" xfId="0" applyFont="1" applyFill="1" applyBorder="1" applyAlignment="1" applyProtection="1">
      <alignment horizontal="left" vertical="center" wrapText="1"/>
    </xf>
    <xf numFmtId="0" fontId="38" fillId="2" borderId="28" xfId="0" applyFont="1" applyFill="1" applyBorder="1" applyAlignment="1" applyProtection="1">
      <alignment horizontal="left" vertical="center" wrapText="1"/>
    </xf>
    <xf numFmtId="0" fontId="38" fillId="2" borderId="16" xfId="0" applyFont="1" applyFill="1" applyBorder="1" applyAlignment="1" applyProtection="1">
      <alignment horizontal="left" vertical="center" wrapText="1"/>
    </xf>
    <xf numFmtId="0" fontId="38" fillId="2" borderId="29" xfId="0" applyFont="1" applyFill="1" applyBorder="1" applyAlignment="1" applyProtection="1">
      <alignment horizontal="left" vertical="center" wrapText="1"/>
    </xf>
    <xf numFmtId="0" fontId="17" fillId="2" borderId="28" xfId="0" applyFont="1" applyFill="1" applyBorder="1" applyAlignment="1" applyProtection="1">
      <alignment horizontal="center" vertical="center" textRotation="90" wrapText="1"/>
    </xf>
    <xf numFmtId="0" fontId="16" fillId="0" borderId="16" xfId="0" applyFont="1" applyBorder="1" applyAlignment="1" applyProtection="1">
      <alignment horizontal="center" vertical="center" textRotation="90"/>
    </xf>
    <xf numFmtId="0" fontId="15" fillId="2" borderId="9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center"/>
    </xf>
    <xf numFmtId="0" fontId="13" fillId="2" borderId="50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13" fillId="2" borderId="47" xfId="0" applyFont="1" applyFill="1" applyBorder="1" applyAlignment="1" applyProtection="1">
      <alignment horizontal="center"/>
    </xf>
    <xf numFmtId="0" fontId="16" fillId="2" borderId="24" xfId="0" applyFont="1" applyFill="1" applyBorder="1" applyAlignment="1" applyProtection="1">
      <alignment horizontal="center" vertical="center" wrapText="1" shrinkToFit="1"/>
    </xf>
    <xf numFmtId="0" fontId="16" fillId="2" borderId="26" xfId="0" applyFont="1" applyFill="1" applyBorder="1" applyAlignment="1" applyProtection="1">
      <alignment horizontal="center" vertical="center" wrapText="1" shrinkToFit="1"/>
    </xf>
    <xf numFmtId="0" fontId="13" fillId="2" borderId="17" xfId="0" applyFont="1" applyFill="1" applyBorder="1" applyAlignment="1" applyProtection="1">
      <alignment horizontal="center" vertical="center" textRotation="90"/>
    </xf>
    <xf numFmtId="0" fontId="13" fillId="2" borderId="50" xfId="0" applyFont="1" applyFill="1" applyBorder="1" applyAlignment="1" applyProtection="1">
      <alignment horizontal="center" vertical="center" textRotation="90"/>
    </xf>
    <xf numFmtId="0" fontId="38" fillId="2" borderId="24" xfId="0" applyFont="1" applyFill="1" applyBorder="1" applyAlignment="1" applyProtection="1">
      <alignment horizontal="left" vertical="center" wrapText="1"/>
    </xf>
    <xf numFmtId="0" fontId="38" fillId="2" borderId="25" xfId="0" applyFont="1" applyFill="1" applyBorder="1" applyAlignment="1" applyProtection="1">
      <alignment horizontal="left" vertical="center" wrapText="1"/>
    </xf>
    <xf numFmtId="0" fontId="38" fillId="2" borderId="26" xfId="0" applyFont="1" applyFill="1" applyBorder="1" applyAlignment="1" applyProtection="1">
      <alignment horizontal="left" vertical="center" wrapText="1"/>
    </xf>
    <xf numFmtId="0" fontId="13" fillId="2" borderId="50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 textRotation="90" wrapText="1"/>
    </xf>
    <xf numFmtId="0" fontId="17" fillId="2" borderId="31" xfId="0" applyFont="1" applyFill="1" applyBorder="1" applyAlignment="1" applyProtection="1">
      <alignment horizontal="left" vertical="center" wrapText="1"/>
    </xf>
    <xf numFmtId="0" fontId="17" fillId="2" borderId="32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horizontal="left" vertical="center" wrapText="1"/>
    </xf>
    <xf numFmtId="0" fontId="39" fillId="2" borderId="2" xfId="0" applyFont="1" applyFill="1" applyBorder="1" applyAlignment="1" applyProtection="1">
      <alignment horizontal="left" vertical="center" wrapText="1"/>
    </xf>
    <xf numFmtId="0" fontId="39" fillId="2" borderId="3" xfId="0" applyFont="1" applyFill="1" applyBorder="1" applyAlignment="1" applyProtection="1">
      <alignment horizontal="left" vertical="center" wrapText="1"/>
    </xf>
    <xf numFmtId="0" fontId="38" fillId="2" borderId="30" xfId="0" applyFont="1" applyFill="1" applyBorder="1" applyAlignment="1" applyProtection="1">
      <alignment horizontal="left" vertical="center" wrapText="1"/>
    </xf>
    <xf numFmtId="0" fontId="38" fillId="2" borderId="31" xfId="0" applyFont="1" applyFill="1" applyBorder="1" applyAlignment="1" applyProtection="1">
      <alignment horizontal="left" vertical="center" wrapText="1"/>
    </xf>
    <xf numFmtId="0" fontId="38" fillId="2" borderId="32" xfId="0" applyFont="1" applyFill="1" applyBorder="1" applyAlignment="1" applyProtection="1">
      <alignment horizontal="left" vertical="center" wrapText="1"/>
    </xf>
    <xf numFmtId="0" fontId="38" fillId="2" borderId="34" xfId="0" applyFont="1" applyFill="1" applyBorder="1" applyAlignment="1" applyProtection="1">
      <alignment horizontal="left" vertical="center" wrapText="1"/>
    </xf>
    <xf numFmtId="0" fontId="38" fillId="2" borderId="35" xfId="0" applyFont="1" applyFill="1" applyBorder="1" applyAlignment="1" applyProtection="1">
      <alignment horizontal="left" vertical="center" wrapText="1"/>
    </xf>
    <xf numFmtId="0" fontId="38" fillId="2" borderId="22" xfId="0" applyFont="1" applyFill="1" applyBorder="1" applyAlignment="1" applyProtection="1">
      <alignment horizontal="left" vertical="center" wrapText="1"/>
    </xf>
    <xf numFmtId="0" fontId="17" fillId="2" borderId="49" xfId="0" applyFont="1" applyFill="1" applyBorder="1" applyAlignment="1" applyProtection="1">
      <alignment horizontal="center" vertical="center" textRotation="90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7" fillId="2" borderId="5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 textRotation="90" wrapText="1"/>
    </xf>
    <xf numFmtId="0" fontId="25" fillId="3" borderId="28" xfId="0" applyFont="1" applyFill="1" applyBorder="1" applyAlignment="1" applyProtection="1">
      <alignment horizontal="left" vertical="center" wrapText="1"/>
    </xf>
    <xf numFmtId="0" fontId="25" fillId="3" borderId="16" xfId="0" applyFont="1" applyFill="1" applyBorder="1" applyAlignment="1" applyProtection="1">
      <alignment horizontal="left" vertical="center" wrapText="1"/>
    </xf>
    <xf numFmtId="0" fontId="25" fillId="3" borderId="29" xfId="0" applyFont="1" applyFill="1" applyBorder="1" applyAlignment="1" applyProtection="1">
      <alignment horizontal="left" vertical="center" wrapText="1"/>
    </xf>
    <xf numFmtId="0" fontId="25" fillId="3" borderId="30" xfId="0" applyFont="1" applyFill="1" applyBorder="1" applyAlignment="1" applyProtection="1">
      <alignment horizontal="left" vertical="center" wrapText="1"/>
    </xf>
    <xf numFmtId="0" fontId="25" fillId="3" borderId="31" xfId="0" applyFont="1" applyFill="1" applyBorder="1" applyAlignment="1" applyProtection="1">
      <alignment horizontal="left" vertical="center" wrapText="1"/>
    </xf>
    <xf numFmtId="0" fontId="25" fillId="3" borderId="32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left" vertical="center" wrapText="1"/>
    </xf>
    <xf numFmtId="0" fontId="26" fillId="3" borderId="2" xfId="0" applyFont="1" applyFill="1" applyBorder="1" applyAlignment="1" applyProtection="1">
      <alignment horizontal="left" vertical="center" wrapText="1"/>
    </xf>
    <xf numFmtId="0" fontId="26" fillId="3" borderId="3" xfId="0" applyFont="1" applyFill="1" applyBorder="1" applyAlignment="1" applyProtection="1">
      <alignment horizontal="left" vertical="center" wrapText="1"/>
    </xf>
    <xf numFmtId="0" fontId="25" fillId="3" borderId="28" xfId="0" applyFont="1" applyFill="1" applyBorder="1" applyAlignment="1" applyProtection="1">
      <alignment horizontal="center" vertical="center" textRotation="90" wrapText="1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25" fillId="3" borderId="24" xfId="0" applyFont="1" applyFill="1" applyBorder="1" applyAlignment="1" applyProtection="1">
      <alignment horizontal="left" vertical="center" wrapText="1"/>
    </xf>
    <xf numFmtId="0" fontId="25" fillId="3" borderId="25" xfId="0" applyFont="1" applyFill="1" applyBorder="1" applyAlignment="1" applyProtection="1">
      <alignment horizontal="left" vertical="center" wrapText="1"/>
    </xf>
    <xf numFmtId="0" fontId="25" fillId="3" borderId="26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right" vertical="top" wrapText="1"/>
    </xf>
    <xf numFmtId="0" fontId="24" fillId="3" borderId="9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center"/>
    </xf>
    <xf numFmtId="0" fontId="9" fillId="3" borderId="14" xfId="0" applyFont="1" applyFill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54" xfId="0" applyFont="1" applyFill="1" applyBorder="1" applyAlignment="1" applyProtection="1">
      <alignment horizontal="center"/>
    </xf>
    <xf numFmtId="0" fontId="9" fillId="3" borderId="41" xfId="0" applyFont="1" applyFill="1" applyBorder="1" applyAlignment="1" applyProtection="1">
      <alignment horizontal="center" vertical="center" textRotation="255"/>
    </xf>
    <xf numFmtId="0" fontId="9" fillId="3" borderId="46" xfId="0" applyFont="1" applyFill="1" applyBorder="1" applyAlignment="1" applyProtection="1">
      <alignment horizontal="center" vertical="center" textRotation="255"/>
    </xf>
    <xf numFmtId="0" fontId="8" fillId="3" borderId="24" xfId="0" applyFont="1" applyFill="1" applyBorder="1" applyAlignment="1" applyProtection="1">
      <alignment horizontal="center" vertical="center" wrapText="1" shrinkToFit="1"/>
    </xf>
    <xf numFmtId="0" fontId="8" fillId="3" borderId="30" xfId="0" applyFont="1" applyFill="1" applyBorder="1" applyAlignment="1" applyProtection="1">
      <alignment horizontal="center" vertical="center" wrapText="1" shrinkToFit="1"/>
    </xf>
    <xf numFmtId="0" fontId="8" fillId="3" borderId="25" xfId="0" applyFont="1" applyFill="1" applyBorder="1" applyAlignment="1" applyProtection="1">
      <alignment horizontal="center" vertical="center" wrapText="1" shrinkToFit="1"/>
    </xf>
    <xf numFmtId="0" fontId="31" fillId="2" borderId="34" xfId="0" applyFont="1" applyFill="1" applyBorder="1" applyAlignment="1" applyProtection="1">
      <alignment horizontal="left" vertical="center" wrapText="1"/>
    </xf>
    <xf numFmtId="0" fontId="31" fillId="2" borderId="35" xfId="0" applyFont="1" applyFill="1" applyBorder="1" applyAlignment="1" applyProtection="1">
      <alignment horizontal="left" vertical="center" wrapText="1"/>
    </xf>
    <xf numFmtId="0" fontId="31" fillId="2" borderId="22" xfId="0" applyFont="1" applyFill="1" applyBorder="1" applyAlignment="1" applyProtection="1">
      <alignment horizontal="left" vertical="center" wrapText="1"/>
    </xf>
    <xf numFmtId="0" fontId="31" fillId="2" borderId="34" xfId="0" applyFont="1" applyFill="1" applyBorder="1" applyAlignment="1" applyProtection="1">
      <alignment vertical="center" wrapText="1"/>
    </xf>
    <xf numFmtId="0" fontId="31" fillId="2" borderId="35" xfId="0" applyFont="1" applyFill="1" applyBorder="1" applyAlignment="1" applyProtection="1">
      <alignment vertical="center" wrapText="1"/>
    </xf>
    <xf numFmtId="0" fontId="31" fillId="2" borderId="22" xfId="0" applyFont="1" applyFill="1" applyBorder="1" applyAlignment="1" applyProtection="1">
      <alignment vertical="center" wrapText="1"/>
    </xf>
    <xf numFmtId="0" fontId="13" fillId="2" borderId="34" xfId="0" applyFont="1" applyFill="1" applyBorder="1" applyAlignment="1" applyProtection="1">
      <alignment horizontal="left"/>
    </xf>
    <xf numFmtId="0" fontId="13" fillId="2" borderId="35" xfId="0" applyFont="1" applyFill="1" applyBorder="1" applyAlignment="1" applyProtection="1">
      <alignment horizontal="left"/>
    </xf>
    <xf numFmtId="0" fontId="13" fillId="2" borderId="22" xfId="0" applyFont="1" applyFill="1" applyBorder="1" applyAlignment="1" applyProtection="1">
      <alignment horizontal="left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left" vertical="center" wrapText="1"/>
    </xf>
    <xf numFmtId="0" fontId="10" fillId="2" borderId="35" xfId="0" applyFont="1" applyFill="1" applyBorder="1" applyAlignment="1" applyProtection="1">
      <alignment horizontal="left" vertical="center" wrapText="1"/>
    </xf>
    <xf numFmtId="0" fontId="10" fillId="2" borderId="22" xfId="0" applyFont="1" applyFill="1" applyBorder="1" applyAlignment="1" applyProtection="1">
      <alignment horizontal="left" vertical="center" wrapText="1"/>
    </xf>
    <xf numFmtId="0" fontId="16" fillId="2" borderId="25" xfId="0" applyFont="1" applyFill="1" applyBorder="1" applyAlignment="1" applyProtection="1">
      <alignment horizontal="left" vertical="center" wrapText="1"/>
    </xf>
    <xf numFmtId="0" fontId="16" fillId="2" borderId="26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left" vertical="center" wrapText="1"/>
    </xf>
    <xf numFmtId="0" fontId="16" fillId="2" borderId="29" xfId="0" applyFont="1" applyFill="1" applyBorder="1" applyAlignment="1" applyProtection="1">
      <alignment horizontal="left" vertical="center" wrapText="1"/>
    </xf>
    <xf numFmtId="0" fontId="16" fillId="2" borderId="31" xfId="0" applyFont="1" applyFill="1" applyBorder="1" applyAlignment="1" applyProtection="1">
      <alignment horizontal="left" vertical="center" wrapText="1"/>
    </xf>
    <xf numFmtId="0" fontId="16" fillId="2" borderId="32" xfId="0" applyFont="1" applyFill="1" applyBorder="1" applyAlignment="1" applyProtection="1">
      <alignment horizontal="left" vertical="center" wrapText="1"/>
    </xf>
    <xf numFmtId="0" fontId="16" fillId="2" borderId="30" xfId="0" applyFont="1" applyFill="1" applyBorder="1" applyAlignment="1" applyProtection="1">
      <alignment vertical="center" wrapText="1"/>
    </xf>
    <xf numFmtId="0" fontId="16" fillId="2" borderId="31" xfId="0" applyFont="1" applyFill="1" applyBorder="1" applyAlignment="1" applyProtection="1">
      <alignment vertical="center" wrapText="1"/>
    </xf>
    <xf numFmtId="0" fontId="16" fillId="2" borderId="32" xfId="0" applyFont="1" applyFill="1" applyBorder="1" applyAlignment="1" applyProtection="1">
      <alignment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vertical="center" wrapText="1"/>
    </xf>
    <xf numFmtId="0" fontId="16" fillId="2" borderId="29" xfId="0" applyFont="1" applyFill="1" applyBorder="1" applyAlignment="1" applyProtection="1">
      <alignment vertical="center" wrapText="1"/>
    </xf>
    <xf numFmtId="0" fontId="16" fillId="2" borderId="28" xfId="0" applyFont="1" applyFill="1" applyBorder="1" applyAlignment="1" applyProtection="1">
      <alignment vertical="center" wrapText="1"/>
    </xf>
    <xf numFmtId="0" fontId="16" fillId="2" borderId="28" xfId="0" applyFont="1" applyFill="1" applyBorder="1" applyAlignment="1" applyProtection="1">
      <alignment horizontal="left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vertical="center"/>
    </xf>
    <xf numFmtId="0" fontId="16" fillId="2" borderId="29" xfId="0" applyFont="1" applyFill="1" applyBorder="1" applyAlignment="1" applyProtection="1">
      <alignment vertical="center"/>
    </xf>
    <xf numFmtId="0" fontId="16" fillId="2" borderId="28" xfId="0" applyFont="1" applyFill="1" applyBorder="1" applyAlignment="1" applyProtection="1">
      <alignment horizontal="center" vertical="center" textRotation="90"/>
    </xf>
    <xf numFmtId="0" fontId="16" fillId="2" borderId="13" xfId="0" applyFont="1" applyFill="1" applyBorder="1" applyAlignment="1" applyProtection="1">
      <alignment horizontal="center" vertical="center" textRotation="90" wrapText="1"/>
    </xf>
    <xf numFmtId="0" fontId="16" fillId="2" borderId="5" xfId="0" applyFont="1" applyFill="1" applyBorder="1" applyAlignment="1" applyProtection="1">
      <alignment horizontal="center" vertical="center" textRotation="90" wrapText="1"/>
    </xf>
    <xf numFmtId="0" fontId="16" fillId="2" borderId="8" xfId="0" applyFont="1" applyFill="1" applyBorder="1" applyAlignment="1" applyProtection="1">
      <alignment horizontal="center" vertical="center" textRotation="90" wrapText="1"/>
    </xf>
    <xf numFmtId="0" fontId="13" fillId="2" borderId="34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6" fillId="2" borderId="24" xfId="0" applyFont="1" applyFill="1" applyBorder="1" applyAlignment="1" applyProtection="1">
      <alignment vertical="center" wrapText="1"/>
    </xf>
    <xf numFmtId="0" fontId="16" fillId="2" borderId="25" xfId="0" applyFont="1" applyFill="1" applyBorder="1" applyAlignment="1" applyProtection="1">
      <alignment vertical="center" wrapText="1"/>
    </xf>
    <xf numFmtId="0" fontId="16" fillId="2" borderId="26" xfId="0" applyFont="1" applyFill="1" applyBorder="1" applyAlignment="1" applyProtection="1">
      <alignment vertical="center" wrapText="1"/>
    </xf>
    <xf numFmtId="0" fontId="16" fillId="2" borderId="44" xfId="0" applyFont="1" applyFill="1" applyBorder="1" applyAlignment="1" applyProtection="1">
      <alignment horizontal="center" vertical="center"/>
    </xf>
    <xf numFmtId="0" fontId="16" fillId="2" borderId="55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left" vertical="center" wrapText="1"/>
    </xf>
    <xf numFmtId="0" fontId="31" fillId="2" borderId="2" xfId="0" applyFont="1" applyFill="1" applyBorder="1" applyAlignment="1" applyProtection="1">
      <alignment horizontal="left" vertical="center" wrapText="1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30" xfId="0" applyFont="1" applyFill="1" applyBorder="1" applyAlignment="1" applyProtection="1">
      <alignment horizontal="center" vertical="center" wrapText="1"/>
    </xf>
    <xf numFmtId="0" fontId="16" fillId="2" borderId="56" xfId="0" applyFont="1" applyFill="1" applyBorder="1" applyAlignment="1" applyProtection="1">
      <alignment horizontal="left" vertical="center" wrapText="1"/>
    </xf>
    <xf numFmtId="0" fontId="16" fillId="2" borderId="57" xfId="0" applyFont="1" applyFill="1" applyBorder="1" applyAlignment="1" applyProtection="1">
      <alignment horizontal="left" vertical="center" wrapText="1"/>
    </xf>
    <xf numFmtId="0" fontId="16" fillId="2" borderId="58" xfId="0" applyFont="1" applyFill="1" applyBorder="1" applyAlignment="1" applyProtection="1">
      <alignment horizontal="left" vertical="center" wrapText="1"/>
    </xf>
    <xf numFmtId="0" fontId="16" fillId="2" borderId="50" xfId="0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47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</xf>
    <xf numFmtId="3" fontId="4" fillId="2" borderId="43" xfId="0" applyNumberFormat="1" applyFont="1" applyFill="1" applyBorder="1" applyAlignment="1" applyProtection="1">
      <alignment horizontal="center" vertical="center"/>
      <protection locked="0"/>
    </xf>
    <xf numFmtId="3" fontId="4" fillId="2" borderId="46" xfId="0" applyNumberFormat="1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29" xfId="0" applyFont="1" applyFill="1" applyBorder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horizontal="left" vertical="center" wrapText="1"/>
    </xf>
    <xf numFmtId="0" fontId="9" fillId="2" borderId="31" xfId="0" applyFont="1" applyFill="1" applyBorder="1" applyAlignment="1" applyProtection="1">
      <alignment horizontal="left" vertical="center" wrapText="1"/>
    </xf>
    <xf numFmtId="0" fontId="9" fillId="2" borderId="32" xfId="0" applyFont="1" applyFill="1" applyBorder="1" applyAlignment="1" applyProtection="1">
      <alignment horizontal="left" vertical="center" wrapText="1"/>
    </xf>
    <xf numFmtId="0" fontId="34" fillId="2" borderId="34" xfId="0" applyFont="1" applyFill="1" applyBorder="1" applyAlignment="1" applyProtection="1">
      <alignment horizontal="left" vertical="center" wrapText="1"/>
    </xf>
    <xf numFmtId="0" fontId="34" fillId="2" borderId="35" xfId="0" applyFont="1" applyFill="1" applyBorder="1" applyAlignment="1" applyProtection="1">
      <alignment horizontal="left" vertical="center" wrapText="1"/>
    </xf>
    <xf numFmtId="0" fontId="34" fillId="2" borderId="22" xfId="0" applyFont="1" applyFill="1" applyBorder="1" applyAlignment="1" applyProtection="1">
      <alignment horizontal="left" vertical="center" wrapText="1"/>
    </xf>
    <xf numFmtId="0" fontId="20" fillId="2" borderId="0" xfId="6" applyNumberFormat="1" applyFont="1" applyFill="1" applyBorder="1" applyAlignment="1" applyProtection="1">
      <alignment horizontal="center" vertical="center" wrapText="1"/>
    </xf>
    <xf numFmtId="0" fontId="9" fillId="2" borderId="0" xfId="6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 vertical="center" wrapText="1"/>
    </xf>
    <xf numFmtId="0" fontId="11" fillId="2" borderId="29" xfId="0" applyFont="1" applyFill="1" applyBorder="1" applyAlignment="1" applyProtection="1">
      <alignment horizontal="left" vertical="center" wrapText="1"/>
    </xf>
    <xf numFmtId="0" fontId="36" fillId="2" borderId="6" xfId="0" applyFont="1" applyFill="1" applyBorder="1" applyAlignment="1" applyProtection="1">
      <alignment horizontal="left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24" fillId="2" borderId="0" xfId="6" applyFont="1" applyFill="1" applyAlignment="1" applyProtection="1">
      <alignment horizontal="left" vertical="center" wrapText="1"/>
      <protection locked="0"/>
    </xf>
    <xf numFmtId="0" fontId="20" fillId="2" borderId="0" xfId="6" applyFont="1" applyFill="1" applyBorder="1" applyAlignment="1" applyProtection="1">
      <alignment horizontal="center" vertical="center" wrapText="1"/>
      <protection locked="0"/>
    </xf>
    <xf numFmtId="0" fontId="20" fillId="2" borderId="0" xfId="6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 textRotation="90" wrapText="1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horizontal="left" wrapText="1"/>
    </xf>
    <xf numFmtId="0" fontId="24" fillId="2" borderId="24" xfId="0" applyFont="1" applyFill="1" applyBorder="1" applyAlignment="1" applyProtection="1">
      <alignment horizontal="center" vertical="top"/>
    </xf>
    <xf numFmtId="0" fontId="24" fillId="2" borderId="25" xfId="0" applyFont="1" applyFill="1" applyBorder="1" applyAlignment="1" applyProtection="1">
      <alignment horizontal="center" vertical="top"/>
    </xf>
    <xf numFmtId="0" fontId="24" fillId="2" borderId="26" xfId="0" applyFont="1" applyFill="1" applyBorder="1" applyAlignment="1" applyProtection="1">
      <alignment horizontal="center" vertical="top"/>
    </xf>
    <xf numFmtId="0" fontId="24" fillId="2" borderId="49" xfId="0" applyFont="1" applyFill="1" applyBorder="1" applyAlignment="1" applyProtection="1">
      <alignment horizontal="center" vertical="top"/>
    </xf>
    <xf numFmtId="0" fontId="24" fillId="2" borderId="5" xfId="0" applyFont="1" applyFill="1" applyBorder="1" applyAlignment="1" applyProtection="1">
      <alignment horizontal="center" vertical="top"/>
    </xf>
    <xf numFmtId="0" fontId="24" fillId="2" borderId="52" xfId="0" applyFont="1" applyFill="1" applyBorder="1" applyAlignment="1" applyProtection="1">
      <alignment horizontal="center" vertical="top"/>
    </xf>
    <xf numFmtId="0" fontId="24" fillId="2" borderId="30" xfId="0" applyFont="1" applyFill="1" applyBorder="1" applyAlignment="1" applyProtection="1">
      <alignment horizontal="center" vertical="top"/>
    </xf>
    <xf numFmtId="0" fontId="24" fillId="2" borderId="31" xfId="0" applyFont="1" applyFill="1" applyBorder="1" applyAlignment="1" applyProtection="1">
      <alignment horizontal="center" vertical="top"/>
    </xf>
    <xf numFmtId="0" fontId="24" fillId="2" borderId="32" xfId="0" applyFont="1" applyFill="1" applyBorder="1" applyAlignment="1" applyProtection="1">
      <alignment horizontal="center" vertical="top"/>
    </xf>
    <xf numFmtId="0" fontId="9" fillId="2" borderId="27" xfId="0" applyFont="1" applyFill="1" applyBorder="1" applyAlignment="1" applyProtection="1">
      <alignment horizontal="center" vertical="center" textRotation="90"/>
    </xf>
    <xf numFmtId="0" fontId="9" fillId="2" borderId="33" xfId="0" applyFont="1" applyFill="1" applyBorder="1" applyAlignment="1" applyProtection="1">
      <alignment horizontal="center" vertical="center" textRotation="90"/>
    </xf>
    <xf numFmtId="0" fontId="9" fillId="2" borderId="37" xfId="0" applyFont="1" applyFill="1" applyBorder="1" applyAlignment="1" applyProtection="1">
      <alignment horizontal="center" vertical="center" textRotation="90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29" xfId="0" applyFont="1" applyFill="1" applyBorder="1" applyAlignment="1" applyProtection="1">
      <alignment horizontal="left" vertical="center" wrapText="1"/>
    </xf>
    <xf numFmtId="0" fontId="9" fillId="2" borderId="44" xfId="0" applyFont="1" applyFill="1" applyBorder="1" applyAlignment="1" applyProtection="1">
      <alignment horizontal="center" vertical="center" wrapText="1"/>
    </xf>
    <xf numFmtId="0" fontId="9" fillId="2" borderId="49" xfId="0" applyFont="1" applyFill="1" applyBorder="1" applyAlignment="1" applyProtection="1">
      <alignment horizontal="center" vertical="center" wrapText="1"/>
    </xf>
    <xf numFmtId="0" fontId="9" fillId="2" borderId="48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1" fillId="2" borderId="45" xfId="0" applyFont="1" applyFill="1" applyBorder="1" applyAlignment="1" applyProtection="1">
      <alignment horizontal="center" vertical="center" wrapText="1"/>
    </xf>
    <xf numFmtId="0" fontId="11" fillId="2" borderId="52" xfId="0" applyFont="1" applyFill="1" applyBorder="1" applyAlignment="1" applyProtection="1">
      <alignment horizontal="center" vertical="center" wrapText="1"/>
    </xf>
    <xf numFmtId="0" fontId="11" fillId="2" borderId="53" xfId="0" applyFont="1" applyFill="1" applyBorder="1" applyAlignment="1" applyProtection="1">
      <alignment horizontal="center" vertical="center" wrapText="1"/>
    </xf>
    <xf numFmtId="0" fontId="16" fillId="2" borderId="62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</xf>
    <xf numFmtId="0" fontId="16" fillId="2" borderId="42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3" xfId="0" applyFont="1" applyFill="1" applyBorder="1" applyAlignment="1" applyProtection="1">
      <alignment horizontal="center" vertical="top"/>
    </xf>
    <xf numFmtId="0" fontId="16" fillId="2" borderId="59" xfId="0" applyFont="1" applyFill="1" applyBorder="1" applyAlignment="1" applyProtection="1">
      <alignment horizontal="center" vertical="center" wrapText="1"/>
    </xf>
    <xf numFmtId="0" fontId="16" fillId="2" borderId="60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61" xfId="0" applyFont="1" applyFill="1" applyBorder="1" applyAlignment="1" applyProtection="1">
      <alignment horizontal="center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textRotation="90" wrapText="1"/>
    </xf>
    <xf numFmtId="0" fontId="16" fillId="2" borderId="30" xfId="0" applyFont="1" applyFill="1" applyBorder="1" applyAlignment="1" applyProtection="1">
      <alignment horizontal="center" vertical="center" textRotation="90" wrapText="1"/>
    </xf>
    <xf numFmtId="0" fontId="28" fillId="2" borderId="1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left" vertical="center" wrapText="1"/>
    </xf>
    <xf numFmtId="0" fontId="19" fillId="2" borderId="25" xfId="0" applyFont="1" applyFill="1" applyBorder="1" applyAlignment="1" applyProtection="1">
      <alignment horizontal="left" vertical="center" wrapText="1"/>
    </xf>
    <xf numFmtId="0" fontId="19" fillId="2" borderId="26" xfId="0" applyFont="1" applyFill="1" applyBorder="1" applyAlignment="1" applyProtection="1">
      <alignment horizontal="left" vertical="center" wrapText="1"/>
    </xf>
    <xf numFmtId="0" fontId="16" fillId="2" borderId="44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textRotation="90" wrapText="1"/>
    </xf>
    <xf numFmtId="0" fontId="8" fillId="2" borderId="30" xfId="0" applyFont="1" applyFill="1" applyBorder="1" applyAlignment="1" applyProtection="1">
      <alignment horizontal="center" vertical="center" textRotation="90" wrapText="1"/>
    </xf>
    <xf numFmtId="0" fontId="9" fillId="2" borderId="62" xfId="0" applyFont="1" applyFill="1" applyBorder="1" applyAlignment="1" applyProtection="1">
      <alignment horizontal="left" vertical="center" wrapText="1"/>
    </xf>
    <xf numFmtId="0" fontId="9" fillId="2" borderId="42" xfId="0" applyFont="1" applyFill="1" applyBorder="1" applyAlignment="1" applyProtection="1">
      <alignment horizontal="left" vertical="center" wrapText="1"/>
    </xf>
    <xf numFmtId="0" fontId="9" fillId="2" borderId="63" xfId="0" applyFont="1" applyFill="1" applyBorder="1" applyAlignment="1" applyProtection="1">
      <alignment horizontal="left" vertical="center" wrapText="1"/>
    </xf>
    <xf numFmtId="0" fontId="9" fillId="2" borderId="64" xfId="0" applyFont="1" applyFill="1" applyBorder="1" applyAlignment="1" applyProtection="1">
      <alignment horizontal="left" vertical="center" wrapText="1"/>
    </xf>
    <xf numFmtId="0" fontId="33" fillId="2" borderId="1" xfId="0" applyFont="1" applyFill="1" applyBorder="1" applyAlignment="1" applyProtection="1">
      <alignment horizontal="left" vertical="center" wrapText="1"/>
    </xf>
    <xf numFmtId="0" fontId="33" fillId="2" borderId="2" xfId="0" applyFont="1" applyFill="1" applyBorder="1" applyAlignment="1" applyProtection="1">
      <alignment horizontal="left" vertical="center" wrapText="1"/>
    </xf>
    <xf numFmtId="0" fontId="33" fillId="2" borderId="3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left" wrapText="1"/>
    </xf>
    <xf numFmtId="0" fontId="15" fillId="2" borderId="9" xfId="0" applyFont="1" applyFill="1" applyBorder="1" applyAlignment="1" applyProtection="1">
      <alignment horizontal="left" wrapText="1"/>
    </xf>
    <xf numFmtId="0" fontId="24" fillId="2" borderId="9" xfId="0" applyFont="1" applyFill="1" applyBorder="1" applyAlignment="1" applyProtection="1">
      <alignment horizontal="left" wrapText="1"/>
    </xf>
    <xf numFmtId="0" fontId="24" fillId="2" borderId="17" xfId="0" applyFont="1" applyFill="1" applyBorder="1" applyAlignment="1" applyProtection="1">
      <alignment horizontal="center" vertical="top"/>
    </xf>
    <xf numFmtId="0" fontId="24" fillId="2" borderId="14" xfId="0" applyFont="1" applyFill="1" applyBorder="1" applyAlignment="1" applyProtection="1">
      <alignment horizontal="center" vertical="top"/>
    </xf>
    <xf numFmtId="0" fontId="24" fillId="2" borderId="15" xfId="0" applyFont="1" applyFill="1" applyBorder="1" applyAlignment="1" applyProtection="1">
      <alignment horizontal="center" vertical="top"/>
    </xf>
    <xf numFmtId="0" fontId="24" fillId="2" borderId="50" xfId="0" applyFont="1" applyFill="1" applyBorder="1" applyAlignment="1" applyProtection="1">
      <alignment horizontal="center" vertical="top"/>
    </xf>
    <xf numFmtId="0" fontId="24" fillId="2" borderId="9" xfId="0" applyFont="1" applyFill="1" applyBorder="1" applyAlignment="1" applyProtection="1">
      <alignment horizontal="center" vertical="top"/>
    </xf>
    <xf numFmtId="0" fontId="24" fillId="2" borderId="47" xfId="0" applyFont="1" applyFill="1" applyBorder="1" applyAlignment="1" applyProtection="1">
      <alignment horizontal="center" vertical="top"/>
    </xf>
    <xf numFmtId="0" fontId="9" fillId="2" borderId="41" xfId="0" applyFont="1" applyFill="1" applyBorder="1" applyAlignment="1" applyProtection="1">
      <alignment horizontal="center" vertical="center" textRotation="90"/>
    </xf>
    <xf numFmtId="0" fontId="9" fillId="2" borderId="46" xfId="0" applyFont="1" applyFill="1" applyBorder="1" applyAlignment="1" applyProtection="1">
      <alignment horizontal="center" vertical="center" textRotation="90"/>
    </xf>
    <xf numFmtId="0" fontId="28" fillId="2" borderId="24" xfId="0" applyFont="1" applyFill="1" applyBorder="1" applyAlignment="1" applyProtection="1">
      <alignment horizontal="center" vertical="top" wrapText="1"/>
    </xf>
    <xf numFmtId="0" fontId="28" fillId="2" borderId="30" xfId="0" applyFont="1" applyFill="1" applyBorder="1" applyAlignment="1" applyProtection="1">
      <alignment horizontal="center" vertical="top" wrapText="1"/>
    </xf>
    <xf numFmtId="0" fontId="28" fillId="2" borderId="25" xfId="0" applyFont="1" applyFill="1" applyBorder="1" applyAlignment="1" applyProtection="1">
      <alignment horizontal="center" vertical="top" wrapText="1"/>
    </xf>
    <xf numFmtId="0" fontId="28" fillId="2" borderId="31" xfId="0" applyFont="1" applyFill="1" applyBorder="1" applyAlignment="1" applyProtection="1">
      <alignment horizontal="center" vertical="top" wrapText="1"/>
    </xf>
    <xf numFmtId="0" fontId="42" fillId="2" borderId="25" xfId="0" applyFont="1" applyFill="1" applyBorder="1" applyAlignment="1" applyProtection="1">
      <alignment horizontal="center" vertical="top" wrapText="1"/>
    </xf>
    <xf numFmtId="0" fontId="42" fillId="2" borderId="31" xfId="0" applyFont="1" applyFill="1" applyBorder="1" applyAlignment="1" applyProtection="1">
      <alignment horizontal="center" vertical="top" wrapText="1"/>
    </xf>
    <xf numFmtId="0" fontId="28" fillId="2" borderId="26" xfId="0" applyFont="1" applyFill="1" applyBorder="1" applyAlignment="1" applyProtection="1">
      <alignment horizontal="center" vertical="top" wrapText="1"/>
    </xf>
    <xf numFmtId="0" fontId="28" fillId="2" borderId="32" xfId="0" applyFont="1" applyFill="1" applyBorder="1" applyAlignment="1" applyProtection="1">
      <alignment horizontal="center" vertical="top" wrapText="1"/>
    </xf>
    <xf numFmtId="0" fontId="24" fillId="2" borderId="14" xfId="9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 applyProtection="1">
      <alignment horizontal="left" vertical="center" wrapText="1"/>
      <protection locked="0"/>
    </xf>
    <xf numFmtId="0" fontId="43" fillId="2" borderId="0" xfId="6" applyFont="1" applyFill="1" applyBorder="1" applyAlignment="1" applyProtection="1">
      <alignment horizontal="center" vertical="center" wrapText="1"/>
      <protection locked="0"/>
    </xf>
    <xf numFmtId="0" fontId="20" fillId="2" borderId="28" xfId="0" applyFont="1" applyFill="1" applyBorder="1" applyAlignment="1" applyProtection="1">
      <alignment horizontal="left" vertical="center" wrapText="1"/>
    </xf>
    <xf numFmtId="0" fontId="20" fillId="2" borderId="16" xfId="0" applyFont="1" applyFill="1" applyBorder="1" applyAlignment="1" applyProtection="1">
      <alignment horizontal="left" vertical="center" wrapText="1"/>
    </xf>
    <xf numFmtId="0" fontId="20" fillId="2" borderId="62" xfId="0" applyFont="1" applyFill="1" applyBorder="1" applyAlignment="1" applyProtection="1">
      <alignment horizontal="left" vertical="center" wrapText="1"/>
    </xf>
    <xf numFmtId="0" fontId="20" fillId="2" borderId="29" xfId="0" applyFont="1" applyFill="1" applyBorder="1" applyAlignment="1" applyProtection="1">
      <alignment horizontal="left"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0" fontId="20" fillId="0" borderId="59" xfId="0" applyFont="1" applyFill="1" applyBorder="1" applyAlignment="1" applyProtection="1">
      <alignment horizontal="left" vertical="center" wrapText="1"/>
    </xf>
    <xf numFmtId="0" fontId="20" fillId="0" borderId="60" xfId="0" applyFont="1" applyFill="1" applyBorder="1" applyAlignment="1" applyProtection="1">
      <alignment horizontal="left" vertical="center" wrapText="1"/>
    </xf>
    <xf numFmtId="0" fontId="20" fillId="0" borderId="7" xfId="0" applyFont="1" applyFill="1" applyBorder="1" applyAlignment="1" applyProtection="1">
      <alignment horizontal="left" vertical="center" wrapText="1"/>
    </xf>
    <xf numFmtId="0" fontId="20" fillId="0" borderId="11" xfId="0" applyFont="1" applyFill="1" applyBorder="1" applyAlignment="1" applyProtection="1">
      <alignment horizontal="left" vertical="center" wrapText="1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</xf>
    <xf numFmtId="0" fontId="20" fillId="0" borderId="57" xfId="0" applyFont="1" applyFill="1" applyBorder="1" applyAlignment="1" applyProtection="1">
      <alignment horizontal="left" vertical="center" wrapText="1"/>
    </xf>
    <xf numFmtId="0" fontId="20" fillId="0" borderId="58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0" fillId="2" borderId="24" xfId="0" applyFont="1" applyFill="1" applyBorder="1" applyAlignment="1" applyProtection="1">
      <alignment horizontal="left" vertical="center" wrapText="1"/>
    </xf>
    <xf numFmtId="0" fontId="20" fillId="2" borderId="25" xfId="0" applyFont="1" applyFill="1" applyBorder="1" applyAlignment="1" applyProtection="1">
      <alignment horizontal="left" vertical="center" wrapText="1"/>
    </xf>
    <xf numFmtId="0" fontId="20" fillId="2" borderId="65" xfId="0" applyFont="1" applyFill="1" applyBorder="1" applyAlignment="1" applyProtection="1">
      <alignment horizontal="left" vertical="center" wrapText="1"/>
    </xf>
    <xf numFmtId="0" fontId="20" fillId="2" borderId="26" xfId="0" applyFont="1" applyFill="1" applyBorder="1" applyAlignment="1" applyProtection="1">
      <alignment horizontal="left" vertical="center" wrapText="1"/>
    </xf>
    <xf numFmtId="0" fontId="20" fillId="2" borderId="28" xfId="0" applyFont="1" applyFill="1" applyBorder="1" applyAlignment="1" applyProtection="1">
      <alignment horizontal="center" vertical="center" textRotation="90" wrapText="1"/>
    </xf>
    <xf numFmtId="0" fontId="20" fillId="2" borderId="44" xfId="0" applyFont="1" applyFill="1" applyBorder="1" applyAlignment="1" applyProtection="1">
      <alignment horizontal="center" vertical="center" textRotation="90" wrapText="1"/>
    </xf>
    <xf numFmtId="0" fontId="20" fillId="2" borderId="49" xfId="0" applyFont="1" applyFill="1" applyBorder="1" applyAlignment="1" applyProtection="1">
      <alignment horizontal="center" vertical="center" textRotation="90" wrapText="1"/>
    </xf>
    <xf numFmtId="0" fontId="20" fillId="2" borderId="55" xfId="0" applyFont="1" applyFill="1" applyBorder="1" applyAlignment="1" applyProtection="1">
      <alignment horizontal="center" vertical="center" textRotation="90" wrapText="1"/>
    </xf>
    <xf numFmtId="0" fontId="20" fillId="2" borderId="62" xfId="0" applyFont="1" applyFill="1" applyBorder="1" applyAlignment="1" applyProtection="1">
      <alignment horizontal="left" vertical="center"/>
    </xf>
    <xf numFmtId="0" fontId="20" fillId="2" borderId="21" xfId="0" applyFont="1" applyFill="1" applyBorder="1" applyAlignment="1" applyProtection="1">
      <alignment horizontal="left" vertical="center"/>
    </xf>
    <xf numFmtId="0" fontId="20" fillId="2" borderId="42" xfId="0" applyFont="1" applyFill="1" applyBorder="1" applyAlignment="1" applyProtection="1">
      <alignment horizontal="left" vertical="center"/>
    </xf>
    <xf numFmtId="0" fontId="20" fillId="2" borderId="59" xfId="0" applyFont="1" applyFill="1" applyBorder="1" applyAlignment="1" applyProtection="1">
      <alignment horizontal="left" vertical="center" wrapText="1"/>
    </xf>
    <xf numFmtId="0" fontId="20" fillId="2" borderId="57" xfId="0" applyFont="1" applyFill="1" applyBorder="1" applyAlignment="1" applyProtection="1">
      <alignment horizontal="left" vertical="center" wrapText="1"/>
    </xf>
    <xf numFmtId="0" fontId="20" fillId="2" borderId="58" xfId="0" applyFont="1" applyFill="1" applyBorder="1" applyAlignment="1" applyProtection="1">
      <alignment horizontal="left" vertical="center" wrapText="1"/>
    </xf>
    <xf numFmtId="0" fontId="20" fillId="2" borderId="59" xfId="0" applyFont="1" applyFill="1" applyBorder="1" applyAlignment="1" applyProtection="1">
      <alignment horizontal="left" vertical="center"/>
    </xf>
    <xf numFmtId="0" fontId="20" fillId="2" borderId="60" xfId="0" applyFont="1" applyFill="1" applyBorder="1" applyAlignment="1" applyProtection="1">
      <alignment horizontal="left" vertical="center"/>
    </xf>
    <xf numFmtId="0" fontId="20" fillId="2" borderId="7" xfId="0" applyFont="1" applyFill="1" applyBorder="1" applyAlignment="1" applyProtection="1">
      <alignment horizontal="left" vertical="center"/>
    </xf>
    <xf numFmtId="0" fontId="20" fillId="2" borderId="11" xfId="0" applyFont="1" applyFill="1" applyBorder="1" applyAlignment="1" applyProtection="1">
      <alignment horizontal="left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0" fillId="2" borderId="23" xfId="0" applyFont="1" applyFill="1" applyBorder="1" applyAlignment="1" applyProtection="1">
      <alignment horizontal="center" vertical="center"/>
    </xf>
    <xf numFmtId="0" fontId="21" fillId="2" borderId="23" xfId="0" applyFont="1" applyFill="1" applyBorder="1" applyAlignment="1" applyProtection="1">
      <alignment horizontal="center" vertical="center" textRotation="90"/>
    </xf>
    <xf numFmtId="0" fontId="32" fillId="0" borderId="23" xfId="0" applyFont="1" applyFill="1" applyBorder="1" applyAlignment="1" applyProtection="1">
      <alignment horizontal="center" vertical="center" wrapText="1"/>
    </xf>
    <xf numFmtId="0" fontId="32" fillId="2" borderId="24" xfId="0" applyFont="1" applyFill="1" applyBorder="1" applyAlignment="1" applyProtection="1">
      <alignment horizontal="center" vertical="center" wrapText="1"/>
    </xf>
    <xf numFmtId="0" fontId="32" fillId="2" borderId="25" xfId="0" applyFont="1" applyFill="1" applyBorder="1" applyAlignment="1" applyProtection="1">
      <alignment horizontal="center" vertical="center" wrapText="1"/>
    </xf>
    <xf numFmtId="0" fontId="32" fillId="2" borderId="26" xfId="0" applyFont="1" applyFill="1" applyBorder="1" applyAlignment="1" applyProtection="1">
      <alignment horizontal="center" vertical="center" wrapText="1"/>
    </xf>
    <xf numFmtId="0" fontId="12" fillId="2" borderId="16" xfId="4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top" wrapText="1"/>
      <protection locked="0"/>
    </xf>
    <xf numFmtId="0" fontId="9" fillId="2" borderId="0" xfId="4" applyFont="1" applyFill="1" applyBorder="1" applyAlignment="1" applyProtection="1">
      <alignment horizontal="center" vertical="top" wrapText="1"/>
      <protection locked="0"/>
    </xf>
    <xf numFmtId="0" fontId="18" fillId="2" borderId="0" xfId="0" applyFont="1" applyFill="1" applyAlignment="1" applyProtection="1">
      <alignment horizontal="center" vertical="center"/>
    </xf>
    <xf numFmtId="0" fontId="6" fillId="2" borderId="0" xfId="4" applyFont="1" applyFill="1" applyAlignment="1" applyProtection="1">
      <alignment horizontal="center" vertical="center"/>
    </xf>
    <xf numFmtId="0" fontId="7" fillId="2" borderId="0" xfId="4" applyFont="1" applyFill="1" applyAlignment="1" applyProtection="1">
      <alignment horizontal="center"/>
      <protection locked="0"/>
    </xf>
    <xf numFmtId="0" fontId="8" fillId="2" borderId="4" xfId="4" applyFont="1" applyFill="1" applyBorder="1" applyAlignment="1" applyProtection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5" fillId="2" borderId="16" xfId="4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4" fillId="2" borderId="5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47" xfId="0" applyFont="1" applyFill="1" applyBorder="1" applyAlignment="1" applyProtection="1">
      <alignment horizontal="center" vertical="center"/>
    </xf>
    <xf numFmtId="0" fontId="23" fillId="2" borderId="6" xfId="0" applyFont="1" applyFill="1" applyBorder="1" applyAlignment="1" applyProtection="1">
      <protection locked="0"/>
    </xf>
    <xf numFmtId="0" fontId="0" fillId="0" borderId="6" xfId="0" applyBorder="1" applyAlignment="1"/>
    <xf numFmtId="0" fontId="0" fillId="0" borderId="19" xfId="0" applyBorder="1" applyAlignment="1"/>
  </cellXfs>
  <cellStyles count="10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Інформація" xfId="5"/>
    <cellStyle name="Обычный_Функции" xfId="6"/>
    <cellStyle name="Обычный_Функции 2" xfId="9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U43"/>
  <sheetViews>
    <sheetView showZeros="0" zoomScale="85" zoomScaleNormal="85" zoomScaleSheetLayoutView="85" workbookViewId="0">
      <pane xSplit="4" ySplit="4" topLeftCell="E5" activePane="bottomRight" state="frozen"/>
      <selection activeCell="B21" sqref="B21"/>
      <selection pane="topRight" activeCell="B21" sqref="B21"/>
      <selection pane="bottomLeft" activeCell="B21" sqref="B21"/>
      <selection pane="bottomRight" activeCell="O4" sqref="O4"/>
    </sheetView>
  </sheetViews>
  <sheetFormatPr defaultRowHeight="13.5" x14ac:dyDescent="0.25"/>
  <cols>
    <col min="1" max="1" width="4.375" customWidth="1"/>
    <col min="2" max="2" width="5.625" customWidth="1"/>
    <col min="3" max="3" width="43" customWidth="1"/>
    <col min="4" max="4" width="3" customWidth="1"/>
    <col min="5" max="5" width="9.125" customWidth="1"/>
    <col min="6" max="6" width="9.875" customWidth="1"/>
    <col min="7" max="7" width="10" customWidth="1"/>
    <col min="8" max="8" width="9.625" customWidth="1"/>
    <col min="9" max="9" width="7.5" customWidth="1"/>
    <col min="10" max="10" width="8.875" customWidth="1"/>
    <col min="11" max="11" width="10.25" customWidth="1"/>
  </cols>
  <sheetData>
    <row r="1" spans="1:73" s="36" customFormat="1" ht="16.5" thickBot="1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78"/>
      <c r="L1" s="79"/>
      <c r="M1" s="79"/>
      <c r="N1" s="79"/>
      <c r="O1" s="79"/>
      <c r="P1" s="79"/>
      <c r="Q1" s="79"/>
      <c r="R1" s="79"/>
      <c r="S1" s="80"/>
      <c r="T1"/>
      <c r="U1" s="81"/>
      <c r="V1" s="79"/>
      <c r="W1" s="82"/>
      <c r="X1" s="171" t="s">
        <v>94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</row>
    <row r="2" spans="1:73" s="36" customFormat="1" ht="68.25" customHeight="1" x14ac:dyDescent="0.2">
      <c r="A2" s="235"/>
      <c r="B2" s="236"/>
      <c r="C2" s="237"/>
      <c r="D2" s="243" t="s">
        <v>100</v>
      </c>
      <c r="E2" s="241" t="s">
        <v>136</v>
      </c>
      <c r="F2" s="242"/>
      <c r="G2" s="241" t="s">
        <v>1</v>
      </c>
      <c r="H2" s="242"/>
      <c r="I2" s="241" t="s">
        <v>138</v>
      </c>
      <c r="J2" s="242"/>
      <c r="S2" s="164"/>
      <c r="T2" s="165"/>
      <c r="U2" s="81"/>
      <c r="V2" s="79"/>
      <c r="W2" s="82"/>
      <c r="X2" s="170" t="s">
        <v>101</v>
      </c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</row>
    <row r="3" spans="1:73" s="36" customFormat="1" ht="60" customHeight="1" thickBot="1" x14ac:dyDescent="0.25">
      <c r="A3" s="238"/>
      <c r="B3" s="239"/>
      <c r="C3" s="240"/>
      <c r="D3" s="244"/>
      <c r="E3" s="107" t="s">
        <v>2</v>
      </c>
      <c r="F3" s="84" t="s">
        <v>88</v>
      </c>
      <c r="G3" s="107" t="s">
        <v>2</v>
      </c>
      <c r="H3" s="84" t="s">
        <v>88</v>
      </c>
      <c r="I3" s="107" t="s">
        <v>2</v>
      </c>
      <c r="J3" s="84" t="s">
        <v>3</v>
      </c>
      <c r="S3" s="164"/>
      <c r="T3" s="165"/>
      <c r="U3" s="81"/>
      <c r="V3" s="79"/>
      <c r="W3" s="82"/>
      <c r="X3" s="171" t="s">
        <v>99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</row>
    <row r="4" spans="1:73" s="36" customFormat="1" ht="16.5" thickBot="1" x14ac:dyDescent="0.25">
      <c r="A4" s="248" t="s">
        <v>95</v>
      </c>
      <c r="B4" s="249"/>
      <c r="C4" s="250"/>
      <c r="D4" s="161" t="s">
        <v>96</v>
      </c>
      <c r="E4" s="162">
        <v>1</v>
      </c>
      <c r="F4" s="159">
        <v>2</v>
      </c>
      <c r="G4" s="163">
        <v>3</v>
      </c>
      <c r="H4" s="160">
        <v>4</v>
      </c>
      <c r="I4" s="162">
        <v>5</v>
      </c>
      <c r="J4" s="160">
        <v>6</v>
      </c>
      <c r="K4" s="166"/>
      <c r="S4" s="164"/>
      <c r="T4" s="165"/>
      <c r="U4" s="81"/>
      <c r="V4" s="79"/>
      <c r="W4" s="79"/>
      <c r="X4" s="79">
        <v>4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</row>
    <row r="5" spans="1:73" s="36" customFormat="1" ht="82.5" customHeight="1" x14ac:dyDescent="0.2">
      <c r="A5" s="245" t="s">
        <v>4</v>
      </c>
      <c r="B5" s="246"/>
      <c r="C5" s="247"/>
      <c r="D5" s="99">
        <v>1</v>
      </c>
      <c r="E5" s="58"/>
      <c r="F5" s="86"/>
      <c r="G5" s="58"/>
      <c r="H5" s="86"/>
      <c r="I5" s="58"/>
      <c r="J5" s="86"/>
      <c r="K5" s="167"/>
      <c r="L5" s="168"/>
      <c r="S5" s="164"/>
      <c r="T5" s="165"/>
      <c r="U5" s="81"/>
      <c r="V5" s="79"/>
      <c r="W5" s="79"/>
      <c r="X5" s="83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</row>
    <row r="6" spans="1:73" s="36" customFormat="1" ht="15.75" x14ac:dyDescent="0.2">
      <c r="A6" s="232" t="s">
        <v>91</v>
      </c>
      <c r="B6" s="230" t="s">
        <v>221</v>
      </c>
      <c r="C6" s="231"/>
      <c r="D6" s="99">
        <v>2</v>
      </c>
      <c r="E6" s="59"/>
      <c r="F6" s="89"/>
      <c r="G6" s="59"/>
      <c r="H6" s="89"/>
      <c r="I6" s="59"/>
      <c r="J6" s="89"/>
      <c r="K6" s="167"/>
      <c r="L6" s="168"/>
      <c r="S6" s="164"/>
      <c r="T6" s="165"/>
      <c r="U6" s="81"/>
      <c r="V6" s="79"/>
      <c r="W6" s="79"/>
      <c r="X6" s="83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</row>
    <row r="7" spans="1:73" s="36" customFormat="1" ht="33" customHeight="1" x14ac:dyDescent="0.2">
      <c r="A7" s="232"/>
      <c r="B7" s="233" t="s">
        <v>117</v>
      </c>
      <c r="C7" s="90" t="s">
        <v>222</v>
      </c>
      <c r="D7" s="99">
        <v>3</v>
      </c>
      <c r="E7" s="59"/>
      <c r="F7" s="89"/>
      <c r="G7" s="59"/>
      <c r="H7" s="89"/>
      <c r="I7" s="59"/>
      <c r="J7" s="89"/>
      <c r="K7" s="167"/>
      <c r="L7" s="168"/>
      <c r="S7" s="164"/>
      <c r="T7" s="165"/>
      <c r="U7" s="81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</row>
    <row r="8" spans="1:73" s="36" customFormat="1" ht="15.75" x14ac:dyDescent="0.2">
      <c r="A8" s="232"/>
      <c r="B8" s="233"/>
      <c r="C8" s="90" t="s">
        <v>120</v>
      </c>
      <c r="D8" s="99">
        <v>4</v>
      </c>
      <c r="E8" s="59"/>
      <c r="F8" s="89"/>
      <c r="G8" s="59"/>
      <c r="H8" s="89"/>
      <c r="I8" s="59"/>
      <c r="J8" s="89"/>
      <c r="K8" s="167"/>
      <c r="L8" s="168"/>
      <c r="S8" s="164"/>
      <c r="T8" s="165"/>
      <c r="U8" s="81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</row>
    <row r="9" spans="1:73" s="36" customFormat="1" ht="15.75" x14ac:dyDescent="0.2">
      <c r="A9" s="232"/>
      <c r="B9" s="233"/>
      <c r="C9" s="90" t="s">
        <v>121</v>
      </c>
      <c r="D9" s="99">
        <v>5</v>
      </c>
      <c r="E9" s="59"/>
      <c r="F9" s="89"/>
      <c r="G9" s="59"/>
      <c r="H9" s="89"/>
      <c r="I9" s="59"/>
      <c r="J9" s="89"/>
      <c r="K9" s="167"/>
      <c r="L9" s="168"/>
      <c r="S9" s="164"/>
      <c r="T9" s="165"/>
      <c r="U9" s="81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</row>
    <row r="10" spans="1:73" s="36" customFormat="1" ht="32.25" customHeight="1" x14ac:dyDescent="0.2">
      <c r="A10" s="232"/>
      <c r="B10" s="233"/>
      <c r="C10" s="90" t="s">
        <v>223</v>
      </c>
      <c r="D10" s="99">
        <v>6</v>
      </c>
      <c r="E10" s="59"/>
      <c r="F10" s="89"/>
      <c r="G10" s="59"/>
      <c r="H10" s="89"/>
      <c r="I10" s="59"/>
      <c r="J10" s="89"/>
      <c r="K10" s="167"/>
      <c r="L10" s="168"/>
      <c r="S10" s="164"/>
      <c r="T10" s="165"/>
      <c r="U10" s="81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</row>
    <row r="11" spans="1:73" s="36" customFormat="1" ht="32.25" customHeight="1" x14ac:dyDescent="0.2">
      <c r="A11" s="232"/>
      <c r="B11" s="230" t="s">
        <v>123</v>
      </c>
      <c r="C11" s="231"/>
      <c r="D11" s="99">
        <v>7</v>
      </c>
      <c r="E11" s="59"/>
      <c r="F11" s="89"/>
      <c r="G11" s="59"/>
      <c r="H11" s="89"/>
      <c r="I11" s="59"/>
      <c r="J11" s="89"/>
      <c r="K11" s="167"/>
      <c r="L11" s="168"/>
      <c r="S11" s="164"/>
      <c r="T11" s="165"/>
      <c r="U11" s="81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</row>
    <row r="12" spans="1:73" s="36" customFormat="1" ht="32.25" customHeight="1" x14ac:dyDescent="0.2">
      <c r="A12" s="232"/>
      <c r="B12" s="233" t="s">
        <v>117</v>
      </c>
      <c r="C12" s="90" t="s">
        <v>224</v>
      </c>
      <c r="D12" s="99">
        <v>8</v>
      </c>
      <c r="E12" s="59"/>
      <c r="F12" s="89"/>
      <c r="G12" s="59"/>
      <c r="H12" s="89"/>
      <c r="I12" s="59"/>
      <c r="J12" s="89"/>
      <c r="K12" s="167"/>
      <c r="L12" s="168"/>
      <c r="S12" s="164"/>
      <c r="T12" s="165"/>
      <c r="U12" s="81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</row>
    <row r="13" spans="1:73" s="36" customFormat="1" ht="32.25" customHeight="1" x14ac:dyDescent="0.2">
      <c r="A13" s="232"/>
      <c r="B13" s="233"/>
      <c r="C13" s="90" t="s">
        <v>225</v>
      </c>
      <c r="D13" s="99">
        <v>9</v>
      </c>
      <c r="E13" s="59"/>
      <c r="F13" s="89"/>
      <c r="G13" s="59"/>
      <c r="H13" s="89"/>
      <c r="I13" s="59"/>
      <c r="J13" s="89"/>
      <c r="K13" s="167"/>
      <c r="L13" s="168"/>
      <c r="S13" s="164"/>
      <c r="T13" s="165"/>
      <c r="U13" s="81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</row>
    <row r="14" spans="1:73" s="36" customFormat="1" ht="32.25" customHeight="1" x14ac:dyDescent="0.2">
      <c r="A14" s="232"/>
      <c r="B14" s="233"/>
      <c r="C14" s="90" t="s">
        <v>226</v>
      </c>
      <c r="D14" s="99">
        <v>10</v>
      </c>
      <c r="E14" s="59"/>
      <c r="F14" s="89"/>
      <c r="G14" s="59"/>
      <c r="H14" s="89"/>
      <c r="I14" s="59"/>
      <c r="J14" s="89"/>
      <c r="K14" s="167"/>
      <c r="L14" s="168"/>
      <c r="S14" s="164"/>
      <c r="T14" s="165"/>
      <c r="U14" s="81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</row>
    <row r="15" spans="1:73" s="36" customFormat="1" ht="32.25" customHeight="1" x14ac:dyDescent="0.2">
      <c r="A15" s="232"/>
      <c r="B15" s="233"/>
      <c r="C15" s="90" t="s">
        <v>126</v>
      </c>
      <c r="D15" s="99">
        <v>11</v>
      </c>
      <c r="E15" s="59"/>
      <c r="F15" s="89"/>
      <c r="G15" s="59"/>
      <c r="H15" s="89"/>
      <c r="I15" s="59"/>
      <c r="J15" s="89"/>
      <c r="K15" s="167"/>
      <c r="L15" s="168"/>
      <c r="S15" s="164"/>
      <c r="T15" s="165"/>
      <c r="U15" s="81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</row>
    <row r="16" spans="1:73" s="36" customFormat="1" ht="63.75" customHeight="1" x14ac:dyDescent="0.2">
      <c r="A16" s="229" t="s">
        <v>5</v>
      </c>
      <c r="B16" s="230"/>
      <c r="C16" s="231"/>
      <c r="D16" s="99">
        <v>12</v>
      </c>
      <c r="E16" s="59"/>
      <c r="F16" s="89"/>
      <c r="G16" s="59"/>
      <c r="H16" s="89"/>
      <c r="I16" s="59"/>
      <c r="J16" s="89"/>
      <c r="K16" s="167"/>
      <c r="L16" s="168"/>
      <c r="S16" s="164"/>
      <c r="T16" s="165"/>
      <c r="U16" s="81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</row>
    <row r="17" spans="1:73" s="36" customFormat="1" ht="15.75" x14ac:dyDescent="0.2">
      <c r="A17" s="232" t="s">
        <v>91</v>
      </c>
      <c r="B17" s="230" t="s">
        <v>227</v>
      </c>
      <c r="C17" s="231"/>
      <c r="D17" s="99">
        <v>13</v>
      </c>
      <c r="E17" s="59"/>
      <c r="F17" s="89"/>
      <c r="G17" s="59"/>
      <c r="H17" s="89"/>
      <c r="I17" s="59"/>
      <c r="J17" s="89"/>
      <c r="K17" s="167"/>
      <c r="L17" s="168"/>
      <c r="S17" s="164"/>
      <c r="T17" s="165"/>
      <c r="U17" s="81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</row>
    <row r="18" spans="1:73" s="36" customFormat="1" ht="33" customHeight="1" x14ac:dyDescent="0.2">
      <c r="A18" s="232"/>
      <c r="B18" s="233" t="s">
        <v>117</v>
      </c>
      <c r="C18" s="90" t="s">
        <v>118</v>
      </c>
      <c r="D18" s="99">
        <v>14</v>
      </c>
      <c r="E18" s="59"/>
      <c r="F18" s="89"/>
      <c r="G18" s="59"/>
      <c r="H18" s="89"/>
      <c r="I18" s="59"/>
      <c r="J18" s="89"/>
      <c r="K18" s="167"/>
      <c r="L18" s="168"/>
      <c r="S18" s="164"/>
      <c r="T18" s="165"/>
      <c r="U18" s="81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</row>
    <row r="19" spans="1:73" s="36" customFormat="1" ht="15.75" x14ac:dyDescent="0.2">
      <c r="A19" s="232"/>
      <c r="B19" s="233"/>
      <c r="C19" s="90" t="s">
        <v>120</v>
      </c>
      <c r="D19" s="99">
        <v>15</v>
      </c>
      <c r="E19" s="59"/>
      <c r="F19" s="89"/>
      <c r="G19" s="59"/>
      <c r="H19" s="89"/>
      <c r="I19" s="59"/>
      <c r="J19" s="89"/>
      <c r="K19" s="167"/>
      <c r="L19" s="168"/>
      <c r="S19" s="164"/>
      <c r="T19" s="165"/>
      <c r="U19" s="81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</row>
    <row r="20" spans="1:73" s="36" customFormat="1" ht="15.75" x14ac:dyDescent="0.2">
      <c r="A20" s="232"/>
      <c r="B20" s="233"/>
      <c r="C20" s="90" t="s">
        <v>228</v>
      </c>
      <c r="D20" s="99">
        <v>16</v>
      </c>
      <c r="E20" s="59"/>
      <c r="F20" s="89"/>
      <c r="G20" s="59"/>
      <c r="H20" s="89"/>
      <c r="I20" s="59"/>
      <c r="J20" s="89"/>
      <c r="K20" s="167"/>
      <c r="L20" s="168"/>
      <c r="S20" s="164"/>
      <c r="T20" s="165"/>
      <c r="U20" s="81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</row>
    <row r="21" spans="1:73" s="36" customFormat="1" ht="32.25" customHeight="1" x14ac:dyDescent="0.2">
      <c r="A21" s="232"/>
      <c r="B21" s="233"/>
      <c r="C21" s="90" t="s">
        <v>122</v>
      </c>
      <c r="D21" s="99">
        <v>17</v>
      </c>
      <c r="E21" s="59"/>
      <c r="F21" s="89"/>
      <c r="G21" s="59"/>
      <c r="H21" s="89"/>
      <c r="I21" s="59"/>
      <c r="J21" s="89"/>
      <c r="K21" s="167"/>
      <c r="L21" s="168"/>
      <c r="S21" s="164"/>
      <c r="T21" s="165"/>
      <c r="U21" s="81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</row>
    <row r="22" spans="1:73" s="36" customFormat="1" ht="32.25" customHeight="1" x14ac:dyDescent="0.2">
      <c r="A22" s="232"/>
      <c r="B22" s="230" t="s">
        <v>123</v>
      </c>
      <c r="C22" s="231"/>
      <c r="D22" s="99">
        <v>18</v>
      </c>
      <c r="E22" s="59"/>
      <c r="F22" s="89"/>
      <c r="G22" s="59"/>
      <c r="H22" s="89"/>
      <c r="I22" s="59"/>
      <c r="J22" s="89"/>
      <c r="K22" s="167"/>
      <c r="L22" s="168"/>
      <c r="S22" s="164"/>
      <c r="T22" s="165"/>
      <c r="U22" s="81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s="36" customFormat="1" ht="32.25" customHeight="1" x14ac:dyDescent="0.2">
      <c r="A23" s="232"/>
      <c r="B23" s="233" t="s">
        <v>117</v>
      </c>
      <c r="C23" s="90" t="s">
        <v>224</v>
      </c>
      <c r="D23" s="99">
        <v>19</v>
      </c>
      <c r="E23" s="59"/>
      <c r="F23" s="89"/>
      <c r="G23" s="59"/>
      <c r="H23" s="89"/>
      <c r="I23" s="59"/>
      <c r="J23" s="89"/>
      <c r="K23" s="167"/>
      <c r="L23" s="168"/>
      <c r="S23" s="164"/>
      <c r="T23" s="165"/>
      <c r="U23" s="81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s="36" customFormat="1" ht="32.25" customHeight="1" x14ac:dyDescent="0.2">
      <c r="A24" s="232"/>
      <c r="B24" s="233"/>
      <c r="C24" s="90" t="s">
        <v>225</v>
      </c>
      <c r="D24" s="99">
        <v>20</v>
      </c>
      <c r="E24" s="59"/>
      <c r="F24" s="89"/>
      <c r="G24" s="59"/>
      <c r="H24" s="89"/>
      <c r="I24" s="59"/>
      <c r="J24" s="89"/>
      <c r="K24" s="167"/>
      <c r="L24" s="168"/>
      <c r="S24" s="164"/>
      <c r="T24" s="165"/>
      <c r="U24" s="81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s="36" customFormat="1" ht="32.25" customHeight="1" x14ac:dyDescent="0.2">
      <c r="A25" s="232"/>
      <c r="B25" s="233"/>
      <c r="C25" s="90" t="s">
        <v>226</v>
      </c>
      <c r="D25" s="99">
        <v>21</v>
      </c>
      <c r="E25" s="59"/>
      <c r="F25" s="89"/>
      <c r="G25" s="59"/>
      <c r="H25" s="89"/>
      <c r="I25" s="59"/>
      <c r="J25" s="89"/>
      <c r="K25" s="167"/>
      <c r="L25" s="168"/>
      <c r="S25" s="164"/>
      <c r="T25" s="165"/>
      <c r="U25" s="81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s="36" customFormat="1" ht="32.25" customHeight="1" x14ac:dyDescent="0.2">
      <c r="A26" s="232"/>
      <c r="B26" s="233"/>
      <c r="C26" s="90" t="s">
        <v>126</v>
      </c>
      <c r="D26" s="99">
        <v>22</v>
      </c>
      <c r="E26" s="59"/>
      <c r="F26" s="89"/>
      <c r="G26" s="59"/>
      <c r="H26" s="89"/>
      <c r="I26" s="59"/>
      <c r="J26" s="89"/>
      <c r="K26" s="167"/>
      <c r="L26" s="168"/>
      <c r="S26" s="164"/>
      <c r="T26" s="169"/>
      <c r="U26" s="81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s="36" customFormat="1" ht="32.25" customHeight="1" x14ac:dyDescent="0.2">
      <c r="A27" s="226" t="s">
        <v>6</v>
      </c>
      <c r="B27" s="227"/>
      <c r="C27" s="228"/>
      <c r="D27" s="99">
        <v>23</v>
      </c>
      <c r="E27" s="59">
        <v>16</v>
      </c>
      <c r="F27" s="89">
        <v>17</v>
      </c>
      <c r="G27" s="59"/>
      <c r="H27" s="89"/>
      <c r="I27" s="59">
        <v>57</v>
      </c>
      <c r="J27" s="89">
        <v>57</v>
      </c>
      <c r="K27" s="167"/>
      <c r="L27" s="168"/>
      <c r="S27" s="164"/>
      <c r="T27" s="169"/>
      <c r="U27" s="81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s="36" customFormat="1" ht="15.75" x14ac:dyDescent="0.2">
      <c r="A28" s="232" t="s">
        <v>91</v>
      </c>
      <c r="B28" s="227" t="s">
        <v>7</v>
      </c>
      <c r="C28" s="228"/>
      <c r="D28" s="99">
        <v>24</v>
      </c>
      <c r="E28" s="59">
        <v>12</v>
      </c>
      <c r="F28" s="89">
        <v>13</v>
      </c>
      <c r="G28" s="59"/>
      <c r="H28" s="89"/>
      <c r="I28" s="59">
        <v>45</v>
      </c>
      <c r="J28" s="89">
        <v>45</v>
      </c>
      <c r="K28" s="167"/>
      <c r="L28" s="168"/>
      <c r="S28" s="164"/>
      <c r="T28" s="169"/>
      <c r="U28" s="81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s="36" customFormat="1" ht="15.75" x14ac:dyDescent="0.2">
      <c r="A29" s="232"/>
      <c r="B29" s="198" t="s">
        <v>117</v>
      </c>
      <c r="C29" s="180" t="s">
        <v>229</v>
      </c>
      <c r="D29" s="99">
        <v>25</v>
      </c>
      <c r="E29" s="59"/>
      <c r="F29" s="89"/>
      <c r="G29" s="59"/>
      <c r="H29" s="89"/>
      <c r="I29" s="59"/>
      <c r="J29" s="89"/>
      <c r="K29" s="167"/>
      <c r="L29" s="168"/>
      <c r="S29" s="164"/>
      <c r="T29" s="169"/>
      <c r="U29" s="81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s="36" customFormat="1" ht="15.75" x14ac:dyDescent="0.2">
      <c r="A30" s="232"/>
      <c r="B30" s="227" t="s">
        <v>8</v>
      </c>
      <c r="C30" s="228"/>
      <c r="D30" s="99">
        <v>26</v>
      </c>
      <c r="E30" s="59"/>
      <c r="F30" s="89"/>
      <c r="G30" s="59"/>
      <c r="H30" s="89"/>
      <c r="I30" s="59">
        <v>3</v>
      </c>
      <c r="J30" s="89">
        <v>3</v>
      </c>
      <c r="K30" s="167"/>
      <c r="L30" s="168"/>
      <c r="S30" s="164"/>
      <c r="T30" s="169"/>
      <c r="U30" s="81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s="36" customFormat="1" ht="15.75" x14ac:dyDescent="0.2">
      <c r="A31" s="232"/>
      <c r="B31" s="227" t="s">
        <v>9</v>
      </c>
      <c r="C31" s="228"/>
      <c r="D31" s="99">
        <v>27</v>
      </c>
      <c r="E31" s="59"/>
      <c r="F31" s="89"/>
      <c r="G31" s="59"/>
      <c r="H31" s="89"/>
      <c r="I31" s="59"/>
      <c r="J31" s="89"/>
      <c r="K31" s="167"/>
      <c r="L31" s="168"/>
      <c r="S31" s="164"/>
      <c r="T31" s="169"/>
      <c r="U31" s="91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s="36" customFormat="1" ht="15.75" x14ac:dyDescent="0.2">
      <c r="A32" s="232"/>
      <c r="B32" s="227" t="s">
        <v>10</v>
      </c>
      <c r="C32" s="228"/>
      <c r="D32" s="99">
        <v>28</v>
      </c>
      <c r="E32" s="59"/>
      <c r="F32" s="89"/>
      <c r="G32" s="59"/>
      <c r="H32" s="89"/>
      <c r="I32" s="59"/>
      <c r="J32" s="89"/>
      <c r="K32" s="167"/>
      <c r="L32" s="168"/>
      <c r="S32" s="164"/>
      <c r="T32" s="169"/>
      <c r="U32" s="91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s="36" customFormat="1" ht="15.75" x14ac:dyDescent="0.2">
      <c r="A33" s="232"/>
      <c r="B33" s="227" t="s">
        <v>11</v>
      </c>
      <c r="C33" s="228"/>
      <c r="D33" s="99">
        <v>29</v>
      </c>
      <c r="E33" s="59"/>
      <c r="F33" s="89"/>
      <c r="G33" s="59"/>
      <c r="H33" s="89"/>
      <c r="I33" s="59">
        <v>1</v>
      </c>
      <c r="J33" s="89">
        <v>1</v>
      </c>
      <c r="K33" s="167"/>
      <c r="L33" s="168"/>
      <c r="S33" s="164"/>
      <c r="T33" s="16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s="36" customFormat="1" ht="15.75" x14ac:dyDescent="0.2">
      <c r="A34" s="232"/>
      <c r="B34" s="227" t="s">
        <v>12</v>
      </c>
      <c r="C34" s="228"/>
      <c r="D34" s="99">
        <v>30</v>
      </c>
      <c r="E34" s="59">
        <v>1</v>
      </c>
      <c r="F34" s="89">
        <v>1</v>
      </c>
      <c r="G34" s="59"/>
      <c r="H34" s="89"/>
      <c r="I34" s="59">
        <v>5</v>
      </c>
      <c r="J34" s="89">
        <v>5</v>
      </c>
      <c r="K34" s="167"/>
      <c r="L34" s="168"/>
      <c r="T34" s="16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s="36" customFormat="1" ht="15.75" x14ac:dyDescent="0.2">
      <c r="A35" s="232"/>
      <c r="B35" s="227" t="s">
        <v>13</v>
      </c>
      <c r="C35" s="228"/>
      <c r="D35" s="99">
        <v>31</v>
      </c>
      <c r="E35" s="59"/>
      <c r="F35" s="89"/>
      <c r="G35" s="59"/>
      <c r="H35" s="89"/>
      <c r="I35" s="59">
        <v>2</v>
      </c>
      <c r="J35" s="89">
        <v>2</v>
      </c>
      <c r="K35" s="167"/>
      <c r="L35" s="168"/>
      <c r="T35" s="169"/>
      <c r="U35" s="79"/>
      <c r="V35" s="79"/>
      <c r="W35" s="92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s="36" customFormat="1" ht="15.75" x14ac:dyDescent="0.2">
      <c r="A36" s="232"/>
      <c r="B36" s="227" t="s">
        <v>14</v>
      </c>
      <c r="C36" s="228"/>
      <c r="D36" s="99">
        <v>32</v>
      </c>
      <c r="E36" s="59"/>
      <c r="F36" s="89"/>
      <c r="G36" s="59"/>
      <c r="H36" s="89"/>
      <c r="I36" s="59"/>
      <c r="J36" s="89"/>
      <c r="K36" s="167"/>
      <c r="L36" s="168"/>
      <c r="T36" s="169"/>
      <c r="U36" s="79"/>
      <c r="V36" s="79"/>
      <c r="W36" s="92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s="36" customFormat="1" ht="15.75" x14ac:dyDescent="0.2">
      <c r="A37" s="232"/>
      <c r="B37" s="227" t="s">
        <v>15</v>
      </c>
      <c r="C37" s="228"/>
      <c r="D37" s="99">
        <v>33</v>
      </c>
      <c r="E37" s="59">
        <v>3</v>
      </c>
      <c r="F37" s="89">
        <v>3</v>
      </c>
      <c r="G37" s="59"/>
      <c r="H37" s="89"/>
      <c r="I37" s="59">
        <v>1</v>
      </c>
      <c r="J37" s="89">
        <v>1</v>
      </c>
      <c r="K37" s="167"/>
      <c r="L37" s="168"/>
      <c r="T37" s="79"/>
      <c r="U37" s="79"/>
      <c r="V37" s="79"/>
      <c r="W37" s="92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s="36" customFormat="1" ht="15.75" x14ac:dyDescent="0.2">
      <c r="A38" s="232"/>
      <c r="B38" s="227" t="s">
        <v>16</v>
      </c>
      <c r="C38" s="228"/>
      <c r="D38" s="99">
        <v>34</v>
      </c>
      <c r="E38" s="59"/>
      <c r="F38" s="89"/>
      <c r="G38" s="59"/>
      <c r="H38" s="89"/>
      <c r="I38" s="59"/>
      <c r="J38" s="89"/>
      <c r="K38" s="167"/>
      <c r="L38" s="168"/>
      <c r="U38" s="79"/>
      <c r="V38" s="79"/>
      <c r="W38" s="92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s="36" customFormat="1" ht="15.75" x14ac:dyDescent="0.2">
      <c r="A39" s="232"/>
      <c r="B39" s="227" t="s">
        <v>17</v>
      </c>
      <c r="C39" s="228"/>
      <c r="D39" s="99">
        <v>35</v>
      </c>
      <c r="E39" s="59"/>
      <c r="F39" s="89"/>
      <c r="G39" s="59"/>
      <c r="H39" s="89"/>
      <c r="I39" s="59"/>
      <c r="J39" s="89"/>
      <c r="K39" s="167"/>
      <c r="L39" s="168"/>
      <c r="U39" s="79"/>
      <c r="V39" s="79"/>
      <c r="W39" s="92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s="36" customFormat="1" ht="32.25" customHeight="1" thickBot="1" x14ac:dyDescent="0.25">
      <c r="A40" s="251"/>
      <c r="B40" s="252" t="s">
        <v>18</v>
      </c>
      <c r="C40" s="253"/>
      <c r="D40" s="193">
        <v>36</v>
      </c>
      <c r="E40" s="60"/>
      <c r="F40" s="96"/>
      <c r="G40" s="60"/>
      <c r="H40" s="96"/>
      <c r="I40" s="60"/>
      <c r="J40" s="96"/>
      <c r="K40" s="167"/>
      <c r="L40" s="168"/>
      <c r="U40" s="79"/>
      <c r="V40" s="79"/>
      <c r="W40" s="92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s="36" customFormat="1" ht="19.5" customHeight="1" x14ac:dyDescent="0.2">
      <c r="J41" s="199"/>
      <c r="K41" s="104"/>
      <c r="L41" s="88"/>
      <c r="M41" s="79"/>
      <c r="N41" s="79"/>
      <c r="O41" s="79"/>
      <c r="P41" s="79"/>
      <c r="Q41" s="79"/>
      <c r="R41" s="79"/>
      <c r="S41" s="82"/>
      <c r="U41" s="79"/>
      <c r="V41" s="79"/>
      <c r="W41" s="92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s="36" customFormat="1" ht="19.5" customHeight="1" x14ac:dyDescent="0.2">
      <c r="E42" s="104"/>
      <c r="F42" s="104"/>
      <c r="G42" s="104"/>
      <c r="H42" s="104"/>
      <c r="I42" s="104"/>
      <c r="K42" s="200"/>
      <c r="L42" s="88"/>
      <c r="M42" s="79"/>
      <c r="N42" s="79"/>
      <c r="O42" s="80"/>
      <c r="P42" s="92"/>
      <c r="Q42" s="79"/>
      <c r="R42" s="79"/>
      <c r="S42" s="82"/>
      <c r="U42" s="79"/>
      <c r="V42" s="79"/>
      <c r="W42" s="92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s="36" customFormat="1" ht="12.75" x14ac:dyDescent="0.2"/>
  </sheetData>
  <mergeCells count="33">
    <mergeCell ref="A28:A40"/>
    <mergeCell ref="B28:C28"/>
    <mergeCell ref="B40:C40"/>
    <mergeCell ref="B34:C34"/>
    <mergeCell ref="B35:C35"/>
    <mergeCell ref="B36:C36"/>
    <mergeCell ref="B37:C37"/>
    <mergeCell ref="B38:C38"/>
    <mergeCell ref="B39:C39"/>
    <mergeCell ref="B33:C33"/>
    <mergeCell ref="B32:C32"/>
    <mergeCell ref="B30:C30"/>
    <mergeCell ref="B31:C31"/>
    <mergeCell ref="A1:J1"/>
    <mergeCell ref="A2:C3"/>
    <mergeCell ref="I2:J2"/>
    <mergeCell ref="D2:D3"/>
    <mergeCell ref="B6:C6"/>
    <mergeCell ref="A5:C5"/>
    <mergeCell ref="E2:F2"/>
    <mergeCell ref="G2:H2"/>
    <mergeCell ref="A4:C4"/>
    <mergeCell ref="A6:A15"/>
    <mergeCell ref="B7:B10"/>
    <mergeCell ref="B11:C11"/>
    <mergeCell ref="B12:B15"/>
    <mergeCell ref="A27:C27"/>
    <mergeCell ref="A16:C16"/>
    <mergeCell ref="A17:A26"/>
    <mergeCell ref="B17:C17"/>
    <mergeCell ref="B18:B21"/>
    <mergeCell ref="B22:C22"/>
    <mergeCell ref="B23:B26"/>
  </mergeCells>
  <phoneticPr fontId="0" type="noConversion"/>
  <dataValidations yWindow="102" count="1">
    <dataValidation type="whole" operator="notBetween" allowBlank="1" showInputMessage="1" showErrorMessage="1" errorTitle="Робота органів слідства" sqref="K5:K41 E5:J40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Normal="100" workbookViewId="0">
      <selection activeCell="I25" sqref="I25"/>
    </sheetView>
  </sheetViews>
  <sheetFormatPr defaultColWidth="9" defaultRowHeight="12.75" x14ac:dyDescent="0.2"/>
  <cols>
    <col min="1" max="1" width="4.375" style="36" customWidth="1"/>
    <col min="2" max="2" width="3.75" style="36" customWidth="1"/>
    <col min="3" max="3" width="36.875" style="36" customWidth="1"/>
    <col min="4" max="4" width="3" style="36" customWidth="1"/>
    <col min="5" max="10" width="7.75" style="36" customWidth="1"/>
    <col min="11" max="11" width="10.25" style="36" customWidth="1"/>
    <col min="12" max="12" width="9.25" style="36" customWidth="1"/>
    <col min="13" max="16384" width="9" style="36"/>
  </cols>
  <sheetData>
    <row r="1" spans="1:67" ht="13.5" thickBot="1" x14ac:dyDescent="0.25">
      <c r="A1" s="266" t="s">
        <v>95</v>
      </c>
      <c r="B1" s="267"/>
      <c r="C1" s="268"/>
      <c r="D1" s="97" t="s">
        <v>96</v>
      </c>
      <c r="E1" s="98">
        <v>1</v>
      </c>
      <c r="F1" s="182">
        <v>2</v>
      </c>
      <c r="G1" s="190">
        <v>3</v>
      </c>
      <c r="H1" s="183">
        <v>4</v>
      </c>
      <c r="I1" s="98">
        <v>5</v>
      </c>
      <c r="J1" s="183">
        <v>6</v>
      </c>
      <c r="K1" s="85"/>
      <c r="L1" s="79"/>
      <c r="M1" s="79"/>
      <c r="N1" s="79"/>
      <c r="O1" s="79"/>
      <c r="P1" s="79"/>
      <c r="Q1" s="79"/>
      <c r="R1" s="79"/>
      <c r="S1" s="80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</row>
    <row r="2" spans="1:67" ht="21.75" customHeight="1" x14ac:dyDescent="0.2">
      <c r="A2" s="269" t="s">
        <v>91</v>
      </c>
      <c r="B2" s="246" t="s">
        <v>116</v>
      </c>
      <c r="C2" s="247"/>
      <c r="D2" s="57">
        <v>37</v>
      </c>
      <c r="E2" s="58">
        <v>10</v>
      </c>
      <c r="F2" s="86">
        <v>11</v>
      </c>
      <c r="G2" s="58"/>
      <c r="H2" s="86"/>
      <c r="I2" s="58">
        <v>48</v>
      </c>
      <c r="J2" s="86">
        <v>48</v>
      </c>
      <c r="K2" s="87"/>
      <c r="L2" s="88"/>
      <c r="M2" s="79"/>
      <c r="N2" s="79"/>
      <c r="O2" s="79"/>
      <c r="P2" s="79"/>
      <c r="Q2" s="79"/>
      <c r="R2" s="79"/>
      <c r="S2" s="80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</row>
    <row r="3" spans="1:67" ht="35.25" customHeight="1" x14ac:dyDescent="0.2">
      <c r="A3" s="232"/>
      <c r="B3" s="233" t="s">
        <v>117</v>
      </c>
      <c r="C3" s="90" t="s">
        <v>118</v>
      </c>
      <c r="D3" s="101">
        <v>38</v>
      </c>
      <c r="E3" s="59"/>
      <c r="F3" s="89"/>
      <c r="G3" s="59"/>
      <c r="H3" s="89"/>
      <c r="I3" s="59">
        <v>2</v>
      </c>
      <c r="J3" s="89">
        <v>2</v>
      </c>
      <c r="K3" s="87"/>
      <c r="L3" s="88"/>
      <c r="M3" s="79"/>
      <c r="N3" s="79"/>
      <c r="O3" s="79"/>
      <c r="P3" s="79"/>
      <c r="Q3" s="79"/>
      <c r="R3" s="79"/>
      <c r="S3" s="80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</row>
    <row r="4" spans="1:67" ht="35.25" customHeight="1" x14ac:dyDescent="0.2">
      <c r="A4" s="232"/>
      <c r="B4" s="233"/>
      <c r="C4" s="90" t="s">
        <v>119</v>
      </c>
      <c r="D4" s="101">
        <v>39</v>
      </c>
      <c r="E4" s="59"/>
      <c r="F4" s="89"/>
      <c r="G4" s="59"/>
      <c r="H4" s="89"/>
      <c r="I4" s="59">
        <v>26</v>
      </c>
      <c r="J4" s="89">
        <v>26</v>
      </c>
      <c r="K4" s="87"/>
      <c r="L4" s="88"/>
      <c r="M4" s="79"/>
      <c r="N4" s="79"/>
      <c r="O4" s="79"/>
      <c r="P4" s="79"/>
      <c r="Q4" s="79"/>
      <c r="R4" s="79"/>
      <c r="S4" s="80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</row>
    <row r="5" spans="1:67" ht="21.75" customHeight="1" x14ac:dyDescent="0.2">
      <c r="A5" s="232"/>
      <c r="B5" s="233"/>
      <c r="C5" s="90" t="s">
        <v>120</v>
      </c>
      <c r="D5" s="101">
        <v>40</v>
      </c>
      <c r="E5" s="59"/>
      <c r="F5" s="89"/>
      <c r="G5" s="59"/>
      <c r="H5" s="89"/>
      <c r="I5" s="59">
        <v>5</v>
      </c>
      <c r="J5" s="89">
        <v>5</v>
      </c>
      <c r="K5" s="87"/>
      <c r="L5" s="88"/>
      <c r="M5" s="79"/>
      <c r="N5" s="79"/>
      <c r="O5" s="79"/>
      <c r="P5" s="79"/>
      <c r="Q5" s="79"/>
      <c r="R5" s="79"/>
      <c r="S5" s="80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</row>
    <row r="6" spans="1:67" ht="21.75" customHeight="1" x14ac:dyDescent="0.2">
      <c r="A6" s="232"/>
      <c r="B6" s="233"/>
      <c r="C6" s="90" t="s">
        <v>121</v>
      </c>
      <c r="D6" s="101">
        <v>41</v>
      </c>
      <c r="E6" s="59">
        <v>9</v>
      </c>
      <c r="F6" s="89">
        <v>10</v>
      </c>
      <c r="G6" s="59"/>
      <c r="H6" s="89"/>
      <c r="I6" s="59">
        <v>3</v>
      </c>
      <c r="J6" s="89">
        <v>3</v>
      </c>
      <c r="K6" s="87"/>
      <c r="L6" s="88"/>
      <c r="M6" s="79"/>
      <c r="N6" s="79"/>
      <c r="O6" s="79"/>
      <c r="P6" s="79"/>
      <c r="Q6" s="79"/>
      <c r="R6" s="79"/>
      <c r="S6" s="80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</row>
    <row r="7" spans="1:67" ht="35.25" customHeight="1" x14ac:dyDescent="0.2">
      <c r="A7" s="232"/>
      <c r="B7" s="233"/>
      <c r="C7" s="90" t="s">
        <v>122</v>
      </c>
      <c r="D7" s="101">
        <v>42</v>
      </c>
      <c r="E7" s="59">
        <v>1</v>
      </c>
      <c r="F7" s="89">
        <v>1</v>
      </c>
      <c r="G7" s="59"/>
      <c r="H7" s="89"/>
      <c r="I7" s="59">
        <v>12</v>
      </c>
      <c r="J7" s="89">
        <v>12</v>
      </c>
      <c r="K7" s="87"/>
      <c r="L7" s="88"/>
      <c r="M7" s="79"/>
      <c r="N7" s="79"/>
      <c r="O7" s="79"/>
      <c r="P7" s="79"/>
      <c r="Q7" s="79"/>
      <c r="R7" s="79"/>
      <c r="S7" s="80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</row>
    <row r="8" spans="1:67" ht="35.25" customHeight="1" x14ac:dyDescent="0.2">
      <c r="A8" s="232"/>
      <c r="B8" s="230" t="s">
        <v>123</v>
      </c>
      <c r="C8" s="231"/>
      <c r="D8" s="101">
        <v>43</v>
      </c>
      <c r="E8" s="59">
        <v>6</v>
      </c>
      <c r="F8" s="89">
        <v>6</v>
      </c>
      <c r="G8" s="59"/>
      <c r="H8" s="89"/>
      <c r="I8" s="59">
        <v>9</v>
      </c>
      <c r="J8" s="89">
        <v>9</v>
      </c>
      <c r="K8" s="87"/>
      <c r="L8" s="88"/>
      <c r="M8" s="79"/>
      <c r="N8" s="79"/>
      <c r="O8" s="79"/>
      <c r="P8" s="79"/>
      <c r="Q8" s="79"/>
      <c r="R8" s="79"/>
      <c r="S8" s="80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</row>
    <row r="9" spans="1:67" ht="35.25" customHeight="1" x14ac:dyDescent="0.2">
      <c r="A9" s="232"/>
      <c r="B9" s="233" t="s">
        <v>117</v>
      </c>
      <c r="C9" s="90" t="s">
        <v>124</v>
      </c>
      <c r="D9" s="101">
        <v>44</v>
      </c>
      <c r="E9" s="59">
        <v>2</v>
      </c>
      <c r="F9" s="89">
        <v>2</v>
      </c>
      <c r="G9" s="59"/>
      <c r="H9" s="89"/>
      <c r="I9" s="59">
        <v>2</v>
      </c>
      <c r="J9" s="89">
        <v>2</v>
      </c>
      <c r="K9" s="87"/>
      <c r="L9" s="88"/>
      <c r="M9" s="79"/>
      <c r="N9" s="79"/>
      <c r="O9" s="79"/>
      <c r="P9" s="79"/>
      <c r="Q9" s="79"/>
      <c r="R9" s="79"/>
      <c r="S9" s="80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</row>
    <row r="10" spans="1:67" ht="35.25" customHeight="1" x14ac:dyDescent="0.2">
      <c r="A10" s="232"/>
      <c r="B10" s="233"/>
      <c r="C10" s="90" t="s">
        <v>125</v>
      </c>
      <c r="D10" s="101">
        <v>45</v>
      </c>
      <c r="E10" s="59"/>
      <c r="F10" s="89"/>
      <c r="G10" s="59"/>
      <c r="H10" s="89"/>
      <c r="I10" s="59"/>
      <c r="J10" s="89"/>
      <c r="K10" s="87"/>
      <c r="L10" s="88"/>
      <c r="M10" s="79"/>
      <c r="N10" s="79"/>
      <c r="O10" s="79"/>
      <c r="P10" s="79"/>
      <c r="Q10" s="79"/>
      <c r="R10" s="79"/>
      <c r="S10" s="80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</row>
    <row r="11" spans="1:67" ht="35.25" customHeight="1" x14ac:dyDescent="0.2">
      <c r="A11" s="232"/>
      <c r="B11" s="233"/>
      <c r="C11" s="90" t="s">
        <v>226</v>
      </c>
      <c r="D11" s="101">
        <v>46</v>
      </c>
      <c r="E11" s="59"/>
      <c r="F11" s="89"/>
      <c r="G11" s="59"/>
      <c r="H11" s="89"/>
      <c r="I11" s="59">
        <v>2</v>
      </c>
      <c r="J11" s="89">
        <v>2</v>
      </c>
      <c r="K11" s="87"/>
      <c r="L11" s="88"/>
      <c r="M11" s="79"/>
      <c r="N11" s="79"/>
      <c r="O11" s="79"/>
      <c r="P11" s="79"/>
      <c r="Q11" s="79"/>
      <c r="R11" s="79"/>
      <c r="S11" s="80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</row>
    <row r="12" spans="1:67" ht="35.25" customHeight="1" x14ac:dyDescent="0.2">
      <c r="A12" s="232"/>
      <c r="B12" s="233"/>
      <c r="C12" s="90" t="s">
        <v>126</v>
      </c>
      <c r="D12" s="101">
        <v>47</v>
      </c>
      <c r="E12" s="59">
        <v>4</v>
      </c>
      <c r="F12" s="89">
        <v>4</v>
      </c>
      <c r="G12" s="59"/>
      <c r="H12" s="89"/>
      <c r="I12" s="59">
        <v>5</v>
      </c>
      <c r="J12" s="89">
        <v>5</v>
      </c>
      <c r="K12" s="87"/>
      <c r="L12" s="88"/>
      <c r="M12" s="79"/>
      <c r="N12" s="79"/>
      <c r="O12" s="79"/>
      <c r="P12" s="79"/>
      <c r="Q12" s="79"/>
      <c r="R12" s="79"/>
      <c r="S12" s="80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</row>
    <row r="13" spans="1:67" ht="21.75" customHeight="1" x14ac:dyDescent="0.2">
      <c r="A13" s="229" t="s">
        <v>127</v>
      </c>
      <c r="B13" s="230"/>
      <c r="C13" s="231"/>
      <c r="D13" s="101">
        <v>48</v>
      </c>
      <c r="E13" s="59"/>
      <c r="F13" s="89"/>
      <c r="G13" s="59"/>
      <c r="H13" s="89"/>
      <c r="I13" s="59">
        <v>6</v>
      </c>
      <c r="J13" s="89">
        <v>6</v>
      </c>
      <c r="K13" s="87"/>
      <c r="L13" s="88"/>
      <c r="M13" s="79"/>
      <c r="N13" s="79"/>
      <c r="O13" s="79"/>
      <c r="P13" s="79"/>
      <c r="Q13" s="79"/>
      <c r="R13" s="79"/>
      <c r="S13" s="80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</row>
    <row r="14" spans="1:67" ht="21.75" customHeight="1" x14ac:dyDescent="0.2">
      <c r="A14" s="232" t="s">
        <v>91</v>
      </c>
      <c r="B14" s="230" t="s">
        <v>128</v>
      </c>
      <c r="C14" s="231"/>
      <c r="D14" s="101">
        <v>49</v>
      </c>
      <c r="E14" s="59"/>
      <c r="F14" s="89"/>
      <c r="G14" s="59"/>
      <c r="H14" s="89"/>
      <c r="I14" s="59">
        <v>6</v>
      </c>
      <c r="J14" s="89">
        <v>6</v>
      </c>
      <c r="K14" s="87"/>
      <c r="L14" s="88"/>
      <c r="M14" s="79"/>
      <c r="N14" s="79"/>
      <c r="O14" s="79"/>
      <c r="P14" s="79"/>
      <c r="Q14" s="79"/>
      <c r="R14" s="79"/>
      <c r="S14" s="80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</row>
    <row r="15" spans="1:67" ht="35.25" customHeight="1" x14ac:dyDescent="0.2">
      <c r="A15" s="232"/>
      <c r="B15" s="233" t="s">
        <v>117</v>
      </c>
      <c r="C15" s="90" t="s">
        <v>129</v>
      </c>
      <c r="D15" s="101">
        <v>50</v>
      </c>
      <c r="E15" s="59"/>
      <c r="F15" s="89"/>
      <c r="G15" s="59"/>
      <c r="H15" s="89"/>
      <c r="I15" s="59">
        <v>6</v>
      </c>
      <c r="J15" s="89">
        <v>6</v>
      </c>
      <c r="K15" s="87"/>
      <c r="L15" s="88"/>
      <c r="M15" s="79"/>
      <c r="N15" s="79"/>
      <c r="O15" s="79"/>
      <c r="P15" s="79"/>
      <c r="Q15" s="79"/>
      <c r="R15" s="79"/>
      <c r="S15" s="80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</row>
    <row r="16" spans="1:67" ht="21.75" customHeight="1" x14ac:dyDescent="0.2">
      <c r="A16" s="232"/>
      <c r="B16" s="233"/>
      <c r="C16" s="90" t="s">
        <v>121</v>
      </c>
      <c r="D16" s="101">
        <v>51</v>
      </c>
      <c r="E16" s="59"/>
      <c r="F16" s="89"/>
      <c r="G16" s="59"/>
      <c r="H16" s="89"/>
      <c r="I16" s="59"/>
      <c r="J16" s="89"/>
      <c r="K16" s="87"/>
      <c r="L16" s="88"/>
      <c r="M16" s="79"/>
      <c r="N16" s="79"/>
      <c r="O16" s="79"/>
      <c r="P16" s="79"/>
      <c r="Q16" s="79"/>
      <c r="R16" s="79"/>
      <c r="S16" s="80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</row>
    <row r="17" spans="1:67" ht="54" customHeight="1" x14ac:dyDescent="0.2">
      <c r="A17" s="232"/>
      <c r="B17" s="233"/>
      <c r="C17" s="90" t="s">
        <v>130</v>
      </c>
      <c r="D17" s="101">
        <v>52</v>
      </c>
      <c r="E17" s="59"/>
      <c r="F17" s="89"/>
      <c r="G17" s="59"/>
      <c r="H17" s="89"/>
      <c r="I17" s="59"/>
      <c r="J17" s="89"/>
      <c r="K17" s="87"/>
      <c r="L17" s="88"/>
      <c r="M17" s="79"/>
      <c r="N17" s="79"/>
      <c r="O17" s="79"/>
      <c r="P17" s="79"/>
      <c r="Q17" s="79"/>
      <c r="R17" s="79"/>
      <c r="S17" s="80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</row>
    <row r="18" spans="1:67" ht="35.25" customHeight="1" x14ac:dyDescent="0.2">
      <c r="A18" s="232"/>
      <c r="B18" s="230" t="s">
        <v>131</v>
      </c>
      <c r="C18" s="231"/>
      <c r="D18" s="101">
        <v>53</v>
      </c>
      <c r="E18" s="59"/>
      <c r="F18" s="89"/>
      <c r="G18" s="59"/>
      <c r="H18" s="89"/>
      <c r="I18" s="59"/>
      <c r="J18" s="89"/>
      <c r="K18" s="87"/>
      <c r="L18" s="88"/>
      <c r="M18" s="79"/>
      <c r="N18" s="79"/>
      <c r="O18" s="79"/>
      <c r="P18" s="79"/>
      <c r="Q18" s="79"/>
      <c r="R18" s="79"/>
      <c r="S18" s="80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</row>
    <row r="19" spans="1:67" ht="35.25" customHeight="1" x14ac:dyDescent="0.2">
      <c r="A19" s="232"/>
      <c r="B19" s="233" t="s">
        <v>117</v>
      </c>
      <c r="C19" s="90" t="s">
        <v>124</v>
      </c>
      <c r="D19" s="101">
        <v>54</v>
      </c>
      <c r="E19" s="59"/>
      <c r="F19" s="89"/>
      <c r="G19" s="59"/>
      <c r="H19" s="89"/>
      <c r="I19" s="59"/>
      <c r="J19" s="89"/>
      <c r="K19" s="87"/>
      <c r="L19" s="88"/>
      <c r="M19" s="79"/>
      <c r="N19" s="79"/>
      <c r="O19" s="79"/>
      <c r="P19" s="79"/>
      <c r="Q19" s="79"/>
      <c r="R19" s="79"/>
      <c r="S19" s="80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</row>
    <row r="20" spans="1:67" ht="35.25" customHeight="1" x14ac:dyDescent="0.2">
      <c r="A20" s="232"/>
      <c r="B20" s="233"/>
      <c r="C20" s="90" t="s">
        <v>125</v>
      </c>
      <c r="D20" s="101">
        <v>55</v>
      </c>
      <c r="E20" s="59"/>
      <c r="F20" s="89"/>
      <c r="G20" s="59"/>
      <c r="H20" s="89"/>
      <c r="I20" s="59"/>
      <c r="J20" s="89"/>
      <c r="K20" s="87"/>
      <c r="L20" s="88"/>
      <c r="M20" s="79"/>
      <c r="N20" s="79"/>
      <c r="O20" s="79"/>
      <c r="P20" s="79"/>
      <c r="Q20" s="79"/>
      <c r="R20" s="79"/>
      <c r="S20" s="80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</row>
    <row r="21" spans="1:67" ht="35.25" customHeight="1" x14ac:dyDescent="0.2">
      <c r="A21" s="232"/>
      <c r="B21" s="233"/>
      <c r="C21" s="90" t="s">
        <v>226</v>
      </c>
      <c r="D21" s="101">
        <v>56</v>
      </c>
      <c r="E21" s="59"/>
      <c r="F21" s="89"/>
      <c r="G21" s="59"/>
      <c r="H21" s="89"/>
      <c r="I21" s="59"/>
      <c r="J21" s="89"/>
      <c r="K21" s="87"/>
      <c r="L21" s="88"/>
      <c r="M21" s="79"/>
      <c r="N21" s="79"/>
      <c r="O21" s="79"/>
      <c r="P21" s="79"/>
      <c r="Q21" s="79"/>
      <c r="R21" s="79"/>
      <c r="S21" s="80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</row>
    <row r="22" spans="1:67" ht="35.25" customHeight="1" x14ac:dyDescent="0.2">
      <c r="A22" s="232"/>
      <c r="B22" s="233"/>
      <c r="C22" s="90" t="s">
        <v>126</v>
      </c>
      <c r="D22" s="101">
        <v>57</v>
      </c>
      <c r="E22" s="59"/>
      <c r="F22" s="89"/>
      <c r="G22" s="59"/>
      <c r="H22" s="89"/>
      <c r="I22" s="59"/>
      <c r="J22" s="89"/>
      <c r="K22" s="87"/>
      <c r="L22" s="88"/>
      <c r="M22" s="79"/>
      <c r="N22" s="79"/>
      <c r="O22" s="79"/>
      <c r="P22" s="79"/>
      <c r="Q22" s="79"/>
      <c r="R22" s="79"/>
      <c r="S22" s="80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</row>
    <row r="23" spans="1:67" ht="21.75" customHeight="1" thickBot="1" x14ac:dyDescent="0.25">
      <c r="A23" s="257" t="s">
        <v>63</v>
      </c>
      <c r="B23" s="258"/>
      <c r="C23" s="259"/>
      <c r="D23" s="102">
        <v>58</v>
      </c>
      <c r="E23" s="60">
        <v>13</v>
      </c>
      <c r="F23" s="96">
        <v>13</v>
      </c>
      <c r="G23" s="60">
        <v>1</v>
      </c>
      <c r="H23" s="96">
        <v>1</v>
      </c>
      <c r="I23" s="60">
        <v>7</v>
      </c>
      <c r="J23" s="96">
        <v>7</v>
      </c>
      <c r="K23" s="87"/>
      <c r="L23" s="88"/>
      <c r="M23" s="79"/>
      <c r="N23" s="79"/>
      <c r="O23" s="79"/>
      <c r="P23" s="79"/>
      <c r="Q23" s="79"/>
      <c r="R23" s="79"/>
      <c r="S23" s="80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</row>
    <row r="24" spans="1:67" ht="21.75" customHeight="1" thickBot="1" x14ac:dyDescent="0.25">
      <c r="A24" s="260" t="s">
        <v>39</v>
      </c>
      <c r="B24" s="261"/>
      <c r="C24" s="262"/>
      <c r="D24" s="97">
        <v>59</v>
      </c>
      <c r="E24" s="56">
        <v>29</v>
      </c>
      <c r="F24" s="93">
        <v>30</v>
      </c>
      <c r="G24" s="56">
        <v>1</v>
      </c>
      <c r="H24" s="93">
        <v>1</v>
      </c>
      <c r="I24" s="56">
        <v>70</v>
      </c>
      <c r="J24" s="93">
        <v>70</v>
      </c>
      <c r="K24" s="87"/>
      <c r="L24" s="88"/>
      <c r="M24" s="79"/>
      <c r="N24" s="79"/>
      <c r="O24" s="79"/>
      <c r="P24" s="79"/>
      <c r="Q24" s="79"/>
      <c r="R24" s="79"/>
      <c r="S24" s="80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</row>
    <row r="25" spans="1:67" ht="35.25" customHeight="1" x14ac:dyDescent="0.2">
      <c r="A25" s="263" t="s">
        <v>91</v>
      </c>
      <c r="B25" s="264" t="s">
        <v>132</v>
      </c>
      <c r="C25" s="265"/>
      <c r="D25" s="99">
        <v>60</v>
      </c>
      <c r="E25" s="58"/>
      <c r="F25" s="86"/>
      <c r="G25" s="58" t="s">
        <v>112</v>
      </c>
      <c r="H25" s="86" t="s">
        <v>112</v>
      </c>
      <c r="I25" s="58"/>
      <c r="J25" s="86" t="s">
        <v>112</v>
      </c>
      <c r="K25" s="87"/>
      <c r="L25" s="88"/>
      <c r="M25" s="79"/>
      <c r="N25" s="79"/>
      <c r="O25" s="79"/>
      <c r="P25" s="79"/>
      <c r="Q25" s="79"/>
      <c r="R25" s="79"/>
      <c r="S25" s="80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</row>
    <row r="26" spans="1:67" ht="21.75" customHeight="1" x14ac:dyDescent="0.2">
      <c r="A26" s="263"/>
      <c r="B26" s="227" t="s">
        <v>230</v>
      </c>
      <c r="C26" s="228"/>
      <c r="D26" s="99">
        <v>61</v>
      </c>
      <c r="E26" s="59">
        <v>19</v>
      </c>
      <c r="F26" s="89">
        <v>20</v>
      </c>
      <c r="G26" s="59"/>
      <c r="H26" s="89"/>
      <c r="I26" s="59"/>
      <c r="J26" s="89" t="s">
        <v>112</v>
      </c>
      <c r="K26" s="87"/>
      <c r="L26" s="88"/>
      <c r="M26" s="79"/>
      <c r="N26" s="79"/>
      <c r="O26" s="79"/>
      <c r="P26" s="79"/>
      <c r="Q26" s="79"/>
      <c r="R26" s="79"/>
      <c r="S26" s="80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</row>
    <row r="27" spans="1:67" ht="35.25" customHeight="1" x14ac:dyDescent="0.2">
      <c r="A27" s="263"/>
      <c r="B27" s="227" t="s">
        <v>133</v>
      </c>
      <c r="C27" s="228"/>
      <c r="D27" s="99">
        <v>62</v>
      </c>
      <c r="E27" s="59">
        <v>3</v>
      </c>
      <c r="F27" s="89">
        <v>3</v>
      </c>
      <c r="G27" s="59"/>
      <c r="H27" s="89"/>
      <c r="I27" s="59"/>
      <c r="J27" s="89"/>
      <c r="K27" s="87"/>
      <c r="L27" s="88"/>
      <c r="M27" s="79"/>
      <c r="N27" s="79"/>
      <c r="O27" s="79"/>
      <c r="P27" s="79"/>
      <c r="Q27" s="79"/>
      <c r="R27" s="79"/>
      <c r="S27" s="80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</row>
    <row r="28" spans="1:67" ht="35.25" customHeight="1" x14ac:dyDescent="0.2">
      <c r="A28" s="263"/>
      <c r="B28" s="227" t="s">
        <v>231</v>
      </c>
      <c r="C28" s="228"/>
      <c r="D28" s="99">
        <v>63</v>
      </c>
      <c r="E28" s="59"/>
      <c r="F28" s="89"/>
      <c r="G28" s="59"/>
      <c r="H28" s="89"/>
      <c r="I28" s="59"/>
      <c r="J28" s="89"/>
      <c r="K28" s="87"/>
      <c r="L28" s="88"/>
      <c r="M28" s="79"/>
      <c r="N28" s="79"/>
      <c r="O28" s="79"/>
      <c r="P28" s="79"/>
      <c r="Q28" s="79"/>
      <c r="R28" s="79"/>
      <c r="S28" s="80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</row>
    <row r="29" spans="1:67" ht="35.25" customHeight="1" thickBot="1" x14ac:dyDescent="0.25">
      <c r="A29" s="226" t="s">
        <v>232</v>
      </c>
      <c r="B29" s="227"/>
      <c r="C29" s="228"/>
      <c r="D29" s="99">
        <v>64</v>
      </c>
      <c r="E29" s="60"/>
      <c r="F29" s="96"/>
      <c r="G29" s="60" t="s">
        <v>112</v>
      </c>
      <c r="H29" s="96" t="s">
        <v>112</v>
      </c>
      <c r="I29" s="60" t="s">
        <v>112</v>
      </c>
      <c r="J29" s="96" t="s">
        <v>112</v>
      </c>
      <c r="K29" s="87"/>
      <c r="L29" s="88"/>
      <c r="M29" s="79"/>
      <c r="N29" s="79"/>
      <c r="O29" s="79"/>
      <c r="P29" s="79"/>
      <c r="Q29" s="79"/>
      <c r="R29" s="79"/>
      <c r="S29" s="80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</row>
    <row r="30" spans="1:67" ht="22.5" customHeight="1" thickBot="1" x14ac:dyDescent="0.25">
      <c r="A30" s="254" t="s">
        <v>97</v>
      </c>
      <c r="B30" s="255"/>
      <c r="C30" s="256"/>
      <c r="D30" s="41">
        <v>65</v>
      </c>
      <c r="E30" s="61">
        <f>SUM('Таблиця 1'!E5:E40)+SUM('Таб 1'!E2:E29)</f>
        <v>128</v>
      </c>
      <c r="F30" s="94">
        <f>SUM('Таблиця 1'!F5:F40)+SUM('Таб 1'!F2:F29)</f>
        <v>134</v>
      </c>
      <c r="G30" s="61">
        <f>SUM('Таблиця 1'!G5:G40)+SUM('Таб 1'!G2:G24)+G26+G27+G28</f>
        <v>2</v>
      </c>
      <c r="H30" s="94">
        <f>SUM('Таблиця 1'!H5:H40)+SUM('Таб 1'!H2:H24)+H26+H27+H28</f>
        <v>2</v>
      </c>
      <c r="I30" s="61">
        <f>SUM('Таблиця 1'!I5:I40)+SUM('Таб 1'!I2:I28)</f>
        <v>323</v>
      </c>
      <c r="J30" s="94">
        <f>SUM('Таблиця 1'!J5:J40)+SUM('Таб 1'!J2:J24)+J27+J28</f>
        <v>323</v>
      </c>
      <c r="K30" s="87"/>
      <c r="L30" s="88"/>
      <c r="M30" s="79"/>
      <c r="N30" s="79"/>
      <c r="O30" s="79"/>
      <c r="P30" s="79"/>
      <c r="Q30" s="79"/>
      <c r="R30" s="79"/>
      <c r="S30" s="82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</row>
  </sheetData>
  <sheetProtection sheet="1" objects="1" scenarios="1"/>
  <mergeCells count="21">
    <mergeCell ref="A1:C1"/>
    <mergeCell ref="A2:A12"/>
    <mergeCell ref="B2:C2"/>
    <mergeCell ref="B3:B7"/>
    <mergeCell ref="B8:C8"/>
    <mergeCell ref="B9:B12"/>
    <mergeCell ref="A13:C13"/>
    <mergeCell ref="A14:A22"/>
    <mergeCell ref="B14:C14"/>
    <mergeCell ref="B15:B17"/>
    <mergeCell ref="B18:C18"/>
    <mergeCell ref="B19:B22"/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</mergeCells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zoomScale="90" zoomScaleNormal="90" workbookViewId="0">
      <selection activeCell="I31" sqref="I31"/>
    </sheetView>
  </sheetViews>
  <sheetFormatPr defaultColWidth="9" defaultRowHeight="12.75" x14ac:dyDescent="0.2"/>
  <cols>
    <col min="1" max="1" width="5.5" style="19" customWidth="1"/>
    <col min="2" max="2" width="6" style="19" bestFit="1" customWidth="1"/>
    <col min="3" max="3" width="13.875" style="19" customWidth="1"/>
    <col min="4" max="4" width="2.75" style="19" bestFit="1" customWidth="1"/>
    <col min="5" max="5" width="13" style="19" customWidth="1"/>
    <col min="6" max="10" width="7.25" style="19" customWidth="1"/>
    <col min="11" max="11" width="8.25" style="19" customWidth="1"/>
    <col min="12" max="12" width="12.75" style="19" customWidth="1"/>
    <col min="13" max="16384" width="9" style="19"/>
  </cols>
  <sheetData>
    <row r="1" spans="1:12" ht="36" customHeight="1" x14ac:dyDescent="0.2">
      <c r="A1" s="286" t="s">
        <v>233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36" customHeight="1" thickBot="1" x14ac:dyDescent="0.25">
      <c r="A2" s="287" t="s">
        <v>134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5" x14ac:dyDescent="0.2">
      <c r="A3" s="288"/>
      <c r="B3" s="289"/>
      <c r="C3" s="290"/>
      <c r="D3" s="294" t="s">
        <v>100</v>
      </c>
      <c r="E3" s="296" t="s">
        <v>23</v>
      </c>
      <c r="F3" s="298" t="s">
        <v>91</v>
      </c>
      <c r="G3" s="298"/>
      <c r="H3" s="298"/>
      <c r="I3" s="298"/>
      <c r="J3" s="298"/>
      <c r="K3" s="298"/>
      <c r="L3" s="201" t="s">
        <v>98</v>
      </c>
    </row>
    <row r="4" spans="1:12" ht="65.25" customHeight="1" thickBot="1" x14ac:dyDescent="0.25">
      <c r="A4" s="291"/>
      <c r="B4" s="292"/>
      <c r="C4" s="293"/>
      <c r="D4" s="295"/>
      <c r="E4" s="297"/>
      <c r="F4" s="202" t="s">
        <v>24</v>
      </c>
      <c r="G4" s="202" t="s">
        <v>25</v>
      </c>
      <c r="H4" s="202" t="s">
        <v>26</v>
      </c>
      <c r="I4" s="202" t="s">
        <v>27</v>
      </c>
      <c r="J4" s="203" t="s">
        <v>28</v>
      </c>
      <c r="K4" s="202" t="s">
        <v>29</v>
      </c>
      <c r="L4" s="204" t="s">
        <v>41</v>
      </c>
    </row>
    <row r="5" spans="1:12" ht="13.5" thickBot="1" x14ac:dyDescent="0.25">
      <c r="A5" s="280" t="s">
        <v>109</v>
      </c>
      <c r="B5" s="281"/>
      <c r="C5" s="282"/>
      <c r="D5" s="205" t="s">
        <v>96</v>
      </c>
      <c r="E5" s="206">
        <v>1</v>
      </c>
      <c r="F5" s="207">
        <v>2</v>
      </c>
      <c r="G5" s="207">
        <v>3</v>
      </c>
      <c r="H5" s="207">
        <v>4</v>
      </c>
      <c r="I5" s="207">
        <v>5</v>
      </c>
      <c r="J5" s="207">
        <v>6</v>
      </c>
      <c r="K5" s="207">
        <v>7</v>
      </c>
      <c r="L5" s="208">
        <v>8</v>
      </c>
    </row>
    <row r="6" spans="1:12" ht="35.25" customHeight="1" x14ac:dyDescent="0.2">
      <c r="A6" s="283" t="s">
        <v>135</v>
      </c>
      <c r="B6" s="284"/>
      <c r="C6" s="285"/>
      <c r="D6" s="209">
        <v>1</v>
      </c>
      <c r="E6" s="210">
        <v>19</v>
      </c>
      <c r="F6" s="211"/>
      <c r="G6" s="211"/>
      <c r="H6" s="211">
        <v>19</v>
      </c>
      <c r="I6" s="211"/>
      <c r="J6" s="211"/>
      <c r="K6" s="211"/>
      <c r="L6" s="86"/>
    </row>
    <row r="7" spans="1:12" ht="21.75" customHeight="1" x14ac:dyDescent="0.2">
      <c r="A7" s="279" t="s">
        <v>234</v>
      </c>
      <c r="B7" s="271" t="s">
        <v>20</v>
      </c>
      <c r="C7" s="272"/>
      <c r="D7" s="212">
        <v>2</v>
      </c>
      <c r="E7" s="213">
        <v>19</v>
      </c>
      <c r="F7" s="214"/>
      <c r="G7" s="214"/>
      <c r="H7" s="214">
        <v>19</v>
      </c>
      <c r="I7" s="214"/>
      <c r="J7" s="214"/>
      <c r="K7" s="214"/>
      <c r="L7" s="89"/>
    </row>
    <row r="8" spans="1:12" ht="33.75" customHeight="1" x14ac:dyDescent="0.2">
      <c r="A8" s="279"/>
      <c r="B8" s="215" t="s">
        <v>91</v>
      </c>
      <c r="C8" s="216" t="s">
        <v>235</v>
      </c>
      <c r="D8" s="212">
        <v>3</v>
      </c>
      <c r="E8" s="213"/>
      <c r="F8" s="214"/>
      <c r="G8" s="214"/>
      <c r="H8" s="214"/>
      <c r="I8" s="214"/>
      <c r="J8" s="214"/>
      <c r="K8" s="214"/>
      <c r="L8" s="89"/>
    </row>
    <row r="9" spans="1:12" ht="21.75" customHeight="1" x14ac:dyDescent="0.2">
      <c r="A9" s="279"/>
      <c r="B9" s="271" t="s">
        <v>236</v>
      </c>
      <c r="C9" s="272"/>
      <c r="D9" s="212">
        <v>4</v>
      </c>
      <c r="E9" s="213"/>
      <c r="F9" s="214"/>
      <c r="G9" s="214"/>
      <c r="H9" s="214"/>
      <c r="I9" s="214"/>
      <c r="J9" s="214"/>
      <c r="K9" s="214"/>
      <c r="L9" s="89"/>
    </row>
    <row r="10" spans="1:12" ht="21.75" customHeight="1" x14ac:dyDescent="0.2">
      <c r="A10" s="279"/>
      <c r="B10" s="271" t="s">
        <v>21</v>
      </c>
      <c r="C10" s="272"/>
      <c r="D10" s="212">
        <v>5</v>
      </c>
      <c r="E10" s="213"/>
      <c r="F10" s="214"/>
      <c r="G10" s="214"/>
      <c r="H10" s="214"/>
      <c r="I10" s="214"/>
      <c r="J10" s="214"/>
      <c r="K10" s="214"/>
      <c r="L10" s="89"/>
    </row>
    <row r="11" spans="1:12" ht="21.75" customHeight="1" x14ac:dyDescent="0.2">
      <c r="A11" s="279"/>
      <c r="B11" s="271" t="s">
        <v>22</v>
      </c>
      <c r="C11" s="272"/>
      <c r="D11" s="212">
        <v>6</v>
      </c>
      <c r="E11" s="213"/>
      <c r="F11" s="214"/>
      <c r="G11" s="214"/>
      <c r="H11" s="214"/>
      <c r="I11" s="214"/>
      <c r="J11" s="214"/>
      <c r="K11" s="214"/>
      <c r="L11" s="89"/>
    </row>
    <row r="12" spans="1:12" ht="35.25" customHeight="1" x14ac:dyDescent="0.2">
      <c r="A12" s="270" t="s">
        <v>237</v>
      </c>
      <c r="B12" s="271"/>
      <c r="C12" s="272"/>
      <c r="D12" s="212">
        <v>7</v>
      </c>
      <c r="E12" s="213">
        <v>18</v>
      </c>
      <c r="F12" s="214"/>
      <c r="G12" s="214"/>
      <c r="H12" s="214">
        <v>18</v>
      </c>
      <c r="I12" s="214"/>
      <c r="J12" s="214"/>
      <c r="K12" s="214"/>
      <c r="L12" s="89"/>
    </row>
    <row r="13" spans="1:12" ht="21.75" customHeight="1" x14ac:dyDescent="0.2">
      <c r="A13" s="279" t="s">
        <v>234</v>
      </c>
      <c r="B13" s="271" t="s">
        <v>20</v>
      </c>
      <c r="C13" s="272"/>
      <c r="D13" s="212">
        <v>8</v>
      </c>
      <c r="E13" s="213">
        <v>18</v>
      </c>
      <c r="F13" s="214"/>
      <c r="G13" s="214"/>
      <c r="H13" s="214">
        <v>18</v>
      </c>
      <c r="I13" s="214"/>
      <c r="J13" s="214"/>
      <c r="K13" s="214"/>
      <c r="L13" s="89"/>
    </row>
    <row r="14" spans="1:12" ht="33.75" customHeight="1" x14ac:dyDescent="0.2">
      <c r="A14" s="279"/>
      <c r="B14" s="215" t="s">
        <v>91</v>
      </c>
      <c r="C14" s="216" t="s">
        <v>235</v>
      </c>
      <c r="D14" s="212">
        <v>9</v>
      </c>
      <c r="E14" s="213"/>
      <c r="F14" s="214"/>
      <c r="G14" s="214"/>
      <c r="H14" s="214"/>
      <c r="I14" s="214"/>
      <c r="J14" s="214"/>
      <c r="K14" s="214"/>
      <c r="L14" s="89"/>
    </row>
    <row r="15" spans="1:12" ht="21.75" customHeight="1" x14ac:dyDescent="0.2">
      <c r="A15" s="279"/>
      <c r="B15" s="271" t="s">
        <v>236</v>
      </c>
      <c r="C15" s="272"/>
      <c r="D15" s="212">
        <v>10</v>
      </c>
      <c r="E15" s="213"/>
      <c r="F15" s="214"/>
      <c r="G15" s="214"/>
      <c r="H15" s="214"/>
      <c r="I15" s="214"/>
      <c r="J15" s="214"/>
      <c r="K15" s="214"/>
      <c r="L15" s="89"/>
    </row>
    <row r="16" spans="1:12" ht="21.75" customHeight="1" x14ac:dyDescent="0.2">
      <c r="A16" s="279"/>
      <c r="B16" s="271" t="s">
        <v>21</v>
      </c>
      <c r="C16" s="272"/>
      <c r="D16" s="212">
        <v>11</v>
      </c>
      <c r="E16" s="213"/>
      <c r="F16" s="214"/>
      <c r="G16" s="214"/>
      <c r="H16" s="214"/>
      <c r="I16" s="214"/>
      <c r="J16" s="214"/>
      <c r="K16" s="214"/>
      <c r="L16" s="89"/>
    </row>
    <row r="17" spans="1:12" ht="21.75" customHeight="1" x14ac:dyDescent="0.2">
      <c r="A17" s="279"/>
      <c r="B17" s="271" t="s">
        <v>22</v>
      </c>
      <c r="C17" s="272"/>
      <c r="D17" s="212">
        <v>12</v>
      </c>
      <c r="E17" s="213"/>
      <c r="F17" s="214"/>
      <c r="G17" s="214"/>
      <c r="H17" s="214"/>
      <c r="I17" s="214"/>
      <c r="J17" s="214"/>
      <c r="K17" s="214"/>
      <c r="L17" s="89"/>
    </row>
    <row r="18" spans="1:12" ht="51" customHeight="1" x14ac:dyDescent="0.2">
      <c r="A18" s="270" t="s">
        <v>136</v>
      </c>
      <c r="B18" s="271"/>
      <c r="C18" s="272"/>
      <c r="D18" s="212">
        <v>13</v>
      </c>
      <c r="E18" s="213"/>
      <c r="F18" s="214"/>
      <c r="G18" s="214"/>
      <c r="H18" s="214"/>
      <c r="I18" s="214"/>
      <c r="J18" s="214"/>
      <c r="K18" s="214"/>
      <c r="L18" s="89"/>
    </row>
    <row r="19" spans="1:12" ht="21.75" customHeight="1" x14ac:dyDescent="0.2">
      <c r="A19" s="279" t="s">
        <v>234</v>
      </c>
      <c r="B19" s="271" t="s">
        <v>20</v>
      </c>
      <c r="C19" s="272"/>
      <c r="D19" s="212">
        <v>14</v>
      </c>
      <c r="E19" s="213"/>
      <c r="F19" s="214"/>
      <c r="G19" s="214"/>
      <c r="H19" s="214"/>
      <c r="I19" s="214"/>
      <c r="J19" s="214"/>
      <c r="K19" s="214"/>
      <c r="L19" s="89"/>
    </row>
    <row r="20" spans="1:12" ht="33.75" customHeight="1" x14ac:dyDescent="0.2">
      <c r="A20" s="279"/>
      <c r="B20" s="215" t="s">
        <v>91</v>
      </c>
      <c r="C20" s="216" t="s">
        <v>235</v>
      </c>
      <c r="D20" s="212">
        <v>15</v>
      </c>
      <c r="E20" s="213"/>
      <c r="F20" s="214"/>
      <c r="G20" s="214"/>
      <c r="H20" s="214"/>
      <c r="I20" s="214"/>
      <c r="J20" s="214"/>
      <c r="K20" s="214"/>
      <c r="L20" s="89"/>
    </row>
    <row r="21" spans="1:12" ht="21.75" customHeight="1" x14ac:dyDescent="0.2">
      <c r="A21" s="279"/>
      <c r="B21" s="271" t="s">
        <v>236</v>
      </c>
      <c r="C21" s="272"/>
      <c r="D21" s="212">
        <v>16</v>
      </c>
      <c r="E21" s="213"/>
      <c r="F21" s="214"/>
      <c r="G21" s="214"/>
      <c r="H21" s="214"/>
      <c r="I21" s="214"/>
      <c r="J21" s="214"/>
      <c r="K21" s="214"/>
      <c r="L21" s="89"/>
    </row>
    <row r="22" spans="1:12" ht="21.75" customHeight="1" x14ac:dyDescent="0.2">
      <c r="A22" s="279"/>
      <c r="B22" s="271" t="s">
        <v>21</v>
      </c>
      <c r="C22" s="272"/>
      <c r="D22" s="212">
        <v>17</v>
      </c>
      <c r="E22" s="213"/>
      <c r="F22" s="214"/>
      <c r="G22" s="214"/>
      <c r="H22" s="214"/>
      <c r="I22" s="214"/>
      <c r="J22" s="214"/>
      <c r="K22" s="214"/>
      <c r="L22" s="89"/>
    </row>
    <row r="23" spans="1:12" ht="21.75" customHeight="1" x14ac:dyDescent="0.2">
      <c r="A23" s="279"/>
      <c r="B23" s="271" t="s">
        <v>22</v>
      </c>
      <c r="C23" s="272"/>
      <c r="D23" s="212">
        <v>18</v>
      </c>
      <c r="E23" s="213"/>
      <c r="F23" s="214"/>
      <c r="G23" s="214"/>
      <c r="H23" s="214"/>
      <c r="I23" s="214"/>
      <c r="J23" s="214"/>
      <c r="K23" s="214"/>
      <c r="L23" s="89"/>
    </row>
    <row r="24" spans="1:12" ht="81" customHeight="1" x14ac:dyDescent="0.2">
      <c r="A24" s="270" t="s">
        <v>137</v>
      </c>
      <c r="B24" s="271"/>
      <c r="C24" s="272"/>
      <c r="D24" s="212">
        <v>19</v>
      </c>
      <c r="E24" s="213"/>
      <c r="F24" s="214"/>
      <c r="G24" s="214"/>
      <c r="H24" s="214"/>
      <c r="I24" s="214"/>
      <c r="J24" s="214"/>
      <c r="K24" s="214"/>
      <c r="L24" s="89"/>
    </row>
    <row r="25" spans="1:12" ht="21.75" customHeight="1" x14ac:dyDescent="0.2">
      <c r="A25" s="279" t="s">
        <v>234</v>
      </c>
      <c r="B25" s="271" t="s">
        <v>20</v>
      </c>
      <c r="C25" s="272"/>
      <c r="D25" s="212">
        <v>20</v>
      </c>
      <c r="E25" s="213"/>
      <c r="F25" s="214"/>
      <c r="G25" s="214"/>
      <c r="H25" s="214"/>
      <c r="I25" s="214"/>
      <c r="J25" s="214"/>
      <c r="K25" s="214"/>
      <c r="L25" s="89"/>
    </row>
    <row r="26" spans="1:12" ht="33.75" customHeight="1" x14ac:dyDescent="0.2">
      <c r="A26" s="279"/>
      <c r="B26" s="215" t="s">
        <v>91</v>
      </c>
      <c r="C26" s="216" t="s">
        <v>235</v>
      </c>
      <c r="D26" s="212">
        <v>21</v>
      </c>
      <c r="E26" s="213"/>
      <c r="F26" s="214"/>
      <c r="G26" s="214"/>
      <c r="H26" s="214"/>
      <c r="I26" s="214"/>
      <c r="J26" s="214"/>
      <c r="K26" s="214"/>
      <c r="L26" s="89"/>
    </row>
    <row r="27" spans="1:12" ht="21.75" customHeight="1" x14ac:dyDescent="0.2">
      <c r="A27" s="279"/>
      <c r="B27" s="271" t="s">
        <v>236</v>
      </c>
      <c r="C27" s="272"/>
      <c r="D27" s="212">
        <v>22</v>
      </c>
      <c r="E27" s="213"/>
      <c r="F27" s="214"/>
      <c r="G27" s="214"/>
      <c r="H27" s="214"/>
      <c r="I27" s="214"/>
      <c r="J27" s="214"/>
      <c r="K27" s="214"/>
      <c r="L27" s="89"/>
    </row>
    <row r="28" spans="1:12" ht="21.75" customHeight="1" x14ac:dyDescent="0.2">
      <c r="A28" s="279"/>
      <c r="B28" s="271" t="s">
        <v>21</v>
      </c>
      <c r="C28" s="272"/>
      <c r="D28" s="212">
        <v>23</v>
      </c>
      <c r="E28" s="213"/>
      <c r="F28" s="214"/>
      <c r="G28" s="214"/>
      <c r="H28" s="214"/>
      <c r="I28" s="214"/>
      <c r="J28" s="214"/>
      <c r="K28" s="214"/>
      <c r="L28" s="89"/>
    </row>
    <row r="29" spans="1:12" ht="21.75" customHeight="1" x14ac:dyDescent="0.2">
      <c r="A29" s="279"/>
      <c r="B29" s="271" t="s">
        <v>22</v>
      </c>
      <c r="C29" s="272"/>
      <c r="D29" s="212">
        <v>24</v>
      </c>
      <c r="E29" s="213"/>
      <c r="F29" s="214"/>
      <c r="G29" s="214"/>
      <c r="H29" s="214"/>
      <c r="I29" s="214"/>
      <c r="J29" s="214"/>
      <c r="K29" s="214"/>
      <c r="L29" s="89"/>
    </row>
    <row r="30" spans="1:12" ht="85.5" customHeight="1" x14ac:dyDescent="0.2">
      <c r="A30" s="270" t="s">
        <v>238</v>
      </c>
      <c r="B30" s="271"/>
      <c r="C30" s="272"/>
      <c r="D30" s="212">
        <v>25</v>
      </c>
      <c r="E30" s="213"/>
      <c r="F30" s="214"/>
      <c r="G30" s="214"/>
      <c r="H30" s="214"/>
      <c r="I30" s="214"/>
      <c r="J30" s="214"/>
      <c r="K30" s="214"/>
      <c r="L30" s="89"/>
    </row>
    <row r="31" spans="1:12" ht="35.25" customHeight="1" x14ac:dyDescent="0.2">
      <c r="A31" s="270" t="s">
        <v>138</v>
      </c>
      <c r="B31" s="271"/>
      <c r="C31" s="272"/>
      <c r="D31" s="212">
        <v>26</v>
      </c>
      <c r="E31" s="213">
        <v>19</v>
      </c>
      <c r="F31" s="214"/>
      <c r="G31" s="214"/>
      <c r="H31" s="214">
        <v>19</v>
      </c>
      <c r="I31" s="214"/>
      <c r="J31" s="214"/>
      <c r="K31" s="214"/>
      <c r="L31" s="89"/>
    </row>
    <row r="32" spans="1:12" ht="21.75" customHeight="1" thickBot="1" x14ac:dyDescent="0.25">
      <c r="A32" s="273" t="s">
        <v>19</v>
      </c>
      <c r="B32" s="274"/>
      <c r="C32" s="275"/>
      <c r="D32" s="217">
        <v>27</v>
      </c>
      <c r="E32" s="218"/>
      <c r="F32" s="219"/>
      <c r="G32" s="219"/>
      <c r="H32" s="219"/>
      <c r="I32" s="219"/>
      <c r="J32" s="219"/>
      <c r="K32" s="219"/>
      <c r="L32" s="96"/>
    </row>
    <row r="33" spans="1:12" ht="21" customHeight="1" thickBot="1" x14ac:dyDescent="0.25">
      <c r="A33" s="276" t="s">
        <v>97</v>
      </c>
      <c r="B33" s="277"/>
      <c r="C33" s="278"/>
      <c r="D33" s="220">
        <v>28</v>
      </c>
      <c r="E33" s="221">
        <f>SUM(E6:E32)</f>
        <v>93</v>
      </c>
      <c r="F33" s="222">
        <f t="shared" ref="F33:L33" si="0">SUM(F6:F32)</f>
        <v>0</v>
      </c>
      <c r="G33" s="222">
        <f t="shared" si="0"/>
        <v>0</v>
      </c>
      <c r="H33" s="222">
        <f t="shared" si="0"/>
        <v>93</v>
      </c>
      <c r="I33" s="222">
        <f t="shared" si="0"/>
        <v>0</v>
      </c>
      <c r="J33" s="222">
        <f t="shared" si="0"/>
        <v>0</v>
      </c>
      <c r="K33" s="222">
        <f t="shared" si="0"/>
        <v>0</v>
      </c>
      <c r="L33" s="223">
        <f t="shared" si="0"/>
        <v>0</v>
      </c>
    </row>
  </sheetData>
  <sheetProtection sheet="1" objects="1" scenarios="1"/>
  <mergeCells count="35">
    <mergeCell ref="A1:L1"/>
    <mergeCell ref="A2:L2"/>
    <mergeCell ref="A3:C4"/>
    <mergeCell ref="D3:D4"/>
    <mergeCell ref="E3:E4"/>
    <mergeCell ref="F3:K3"/>
    <mergeCell ref="A5:C5"/>
    <mergeCell ref="A6:C6"/>
    <mergeCell ref="A7:A11"/>
    <mergeCell ref="B7:C7"/>
    <mergeCell ref="B9:C9"/>
    <mergeCell ref="B10:C10"/>
    <mergeCell ref="B11:C11"/>
    <mergeCell ref="A12:C12"/>
    <mergeCell ref="A13:A17"/>
    <mergeCell ref="B13:C13"/>
    <mergeCell ref="B15:C15"/>
    <mergeCell ref="B16:C16"/>
    <mergeCell ref="B17:C17"/>
    <mergeCell ref="A18:C18"/>
    <mergeCell ref="A19:A23"/>
    <mergeCell ref="B19:C19"/>
    <mergeCell ref="B21:C21"/>
    <mergeCell ref="B22:C22"/>
    <mergeCell ref="B23:C23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</mergeCells>
  <dataValidations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zoomScaleNormal="100" workbookViewId="0">
      <selection activeCell="G21" sqref="G21"/>
    </sheetView>
  </sheetViews>
  <sheetFormatPr defaultColWidth="9" defaultRowHeight="12.75" x14ac:dyDescent="0.2"/>
  <cols>
    <col min="1" max="1" width="5.625" style="36" customWidth="1"/>
    <col min="2" max="2" width="9.25" style="36" customWidth="1"/>
    <col min="3" max="3" width="6.25" style="36" customWidth="1"/>
    <col min="4" max="4" width="23.25" style="36" customWidth="1"/>
    <col min="5" max="5" width="26.875" style="36" customWidth="1"/>
    <col min="6" max="6" width="2.875" style="36" bestFit="1" customWidth="1"/>
    <col min="7" max="7" width="11.5" style="36" customWidth="1"/>
    <col min="8" max="16384" width="9" style="36"/>
  </cols>
  <sheetData>
    <row r="1" spans="1:9" ht="16.5" thickBot="1" x14ac:dyDescent="0.3">
      <c r="A1" s="34" t="s">
        <v>139</v>
      </c>
      <c r="B1" s="35"/>
      <c r="C1" s="35"/>
      <c r="D1" s="35"/>
      <c r="E1" s="35"/>
    </row>
    <row r="2" spans="1:9" ht="39" customHeight="1" thickBot="1" x14ac:dyDescent="0.25">
      <c r="A2" s="339"/>
      <c r="B2" s="340"/>
      <c r="C2" s="340"/>
      <c r="D2" s="340"/>
      <c r="E2" s="341"/>
      <c r="F2" s="39" t="s">
        <v>100</v>
      </c>
      <c r="G2" s="40"/>
    </row>
    <row r="3" spans="1:9" ht="13.5" thickBot="1" x14ac:dyDescent="0.25">
      <c r="A3" s="308" t="s">
        <v>95</v>
      </c>
      <c r="B3" s="309"/>
      <c r="C3" s="309"/>
      <c r="D3" s="309"/>
      <c r="E3" s="310"/>
      <c r="F3" s="97" t="s">
        <v>96</v>
      </c>
      <c r="G3" s="97">
        <v>1</v>
      </c>
    </row>
    <row r="4" spans="1:9" ht="18" customHeight="1" x14ac:dyDescent="0.2">
      <c r="A4" s="342" t="s">
        <v>140</v>
      </c>
      <c r="B4" s="343"/>
      <c r="C4" s="343"/>
      <c r="D4" s="343"/>
      <c r="E4" s="344"/>
      <c r="F4" s="57">
        <v>1</v>
      </c>
      <c r="G4" s="48">
        <v>32</v>
      </c>
      <c r="I4" s="100"/>
    </row>
    <row r="5" spans="1:9" ht="33" customHeight="1" x14ac:dyDescent="0.2">
      <c r="A5" s="330" t="s">
        <v>141</v>
      </c>
      <c r="B5" s="328"/>
      <c r="C5" s="328"/>
      <c r="D5" s="328"/>
      <c r="E5" s="329"/>
      <c r="F5" s="101">
        <v>2</v>
      </c>
      <c r="G5" s="47">
        <v>200</v>
      </c>
      <c r="I5" s="100"/>
    </row>
    <row r="6" spans="1:9" ht="18" customHeight="1" x14ac:dyDescent="0.2">
      <c r="A6" s="345" t="s">
        <v>91</v>
      </c>
      <c r="B6" s="328" t="s">
        <v>64</v>
      </c>
      <c r="C6" s="328"/>
      <c r="D6" s="328"/>
      <c r="E6" s="329"/>
      <c r="F6" s="101">
        <v>3</v>
      </c>
      <c r="G6" s="47"/>
      <c r="I6" s="100"/>
    </row>
    <row r="7" spans="1:9" ht="18" customHeight="1" x14ac:dyDescent="0.2">
      <c r="A7" s="346"/>
      <c r="B7" s="328" t="s">
        <v>65</v>
      </c>
      <c r="C7" s="328"/>
      <c r="D7" s="328"/>
      <c r="E7" s="329"/>
      <c r="F7" s="101">
        <v>4</v>
      </c>
      <c r="G7" s="47">
        <v>17</v>
      </c>
      <c r="I7" s="100"/>
    </row>
    <row r="8" spans="1:9" ht="18" customHeight="1" x14ac:dyDescent="0.2">
      <c r="A8" s="330" t="s">
        <v>142</v>
      </c>
      <c r="B8" s="328"/>
      <c r="C8" s="328"/>
      <c r="D8" s="328"/>
      <c r="E8" s="329"/>
      <c r="F8" s="101">
        <v>5</v>
      </c>
      <c r="G8" s="47">
        <v>114</v>
      </c>
      <c r="I8" s="100"/>
    </row>
    <row r="9" spans="1:9" ht="18" customHeight="1" x14ac:dyDescent="0.2">
      <c r="A9" s="192" t="s">
        <v>117</v>
      </c>
      <c r="B9" s="328" t="s">
        <v>143</v>
      </c>
      <c r="C9" s="328"/>
      <c r="D9" s="328"/>
      <c r="E9" s="329"/>
      <c r="F9" s="101">
        <v>6</v>
      </c>
      <c r="G9" s="47">
        <v>80</v>
      </c>
      <c r="I9" s="100"/>
    </row>
    <row r="10" spans="1:9" ht="18" customHeight="1" x14ac:dyDescent="0.2">
      <c r="A10" s="335" t="s">
        <v>239</v>
      </c>
      <c r="B10" s="328" t="s">
        <v>144</v>
      </c>
      <c r="C10" s="328"/>
      <c r="D10" s="328"/>
      <c r="E10" s="329"/>
      <c r="F10" s="101">
        <v>7</v>
      </c>
      <c r="G10" s="47">
        <v>1</v>
      </c>
      <c r="I10" s="100"/>
    </row>
    <row r="11" spans="1:9" ht="18" customHeight="1" x14ac:dyDescent="0.2">
      <c r="A11" s="335"/>
      <c r="B11" s="336" t="s">
        <v>145</v>
      </c>
      <c r="C11" s="328" t="s">
        <v>146</v>
      </c>
      <c r="D11" s="328"/>
      <c r="E11" s="329"/>
      <c r="F11" s="101">
        <v>8</v>
      </c>
      <c r="G11" s="47">
        <v>30</v>
      </c>
      <c r="I11" s="100"/>
    </row>
    <row r="12" spans="1:9" ht="18" customHeight="1" x14ac:dyDescent="0.2">
      <c r="A12" s="335"/>
      <c r="B12" s="337"/>
      <c r="C12" s="332" t="s">
        <v>117</v>
      </c>
      <c r="D12" s="320" t="s">
        <v>147</v>
      </c>
      <c r="E12" s="321"/>
      <c r="F12" s="101">
        <v>9</v>
      </c>
      <c r="G12" s="47"/>
      <c r="I12" s="100"/>
    </row>
    <row r="13" spans="1:9" ht="18" customHeight="1" x14ac:dyDescent="0.2">
      <c r="A13" s="335"/>
      <c r="B13" s="337"/>
      <c r="C13" s="332"/>
      <c r="D13" s="320" t="s">
        <v>148</v>
      </c>
      <c r="E13" s="321"/>
      <c r="F13" s="101">
        <v>10</v>
      </c>
      <c r="G13" s="47">
        <v>5</v>
      </c>
      <c r="I13" s="100"/>
    </row>
    <row r="14" spans="1:9" ht="18" customHeight="1" x14ac:dyDescent="0.2">
      <c r="A14" s="335"/>
      <c r="B14" s="337"/>
      <c r="C14" s="328" t="s">
        <v>149</v>
      </c>
      <c r="D14" s="328"/>
      <c r="E14" s="329"/>
      <c r="F14" s="101">
        <v>11</v>
      </c>
      <c r="G14" s="47"/>
      <c r="I14" s="100"/>
    </row>
    <row r="15" spans="1:9" ht="33" customHeight="1" x14ac:dyDescent="0.2">
      <c r="A15" s="335"/>
      <c r="B15" s="338"/>
      <c r="C15" s="328" t="s">
        <v>150</v>
      </c>
      <c r="D15" s="328"/>
      <c r="E15" s="329"/>
      <c r="F15" s="101">
        <v>12</v>
      </c>
      <c r="G15" s="47">
        <v>3</v>
      </c>
      <c r="I15" s="100"/>
    </row>
    <row r="16" spans="1:9" ht="18" customHeight="1" x14ac:dyDescent="0.2">
      <c r="A16" s="335"/>
      <c r="B16" s="328" t="s">
        <v>151</v>
      </c>
      <c r="C16" s="328"/>
      <c r="D16" s="328"/>
      <c r="E16" s="329"/>
      <c r="F16" s="101">
        <v>13</v>
      </c>
      <c r="G16" s="47">
        <v>81</v>
      </c>
      <c r="I16" s="100"/>
    </row>
    <row r="17" spans="1:9" ht="18" customHeight="1" x14ac:dyDescent="0.2">
      <c r="A17" s="335"/>
      <c r="B17" s="186" t="s">
        <v>91</v>
      </c>
      <c r="C17" s="320" t="s">
        <v>152</v>
      </c>
      <c r="D17" s="320"/>
      <c r="E17" s="321"/>
      <c r="F17" s="101">
        <v>14</v>
      </c>
      <c r="G17" s="47"/>
      <c r="I17" s="100"/>
    </row>
    <row r="18" spans="1:9" ht="18" customHeight="1" x14ac:dyDescent="0.2">
      <c r="A18" s="330" t="s">
        <v>153</v>
      </c>
      <c r="B18" s="328"/>
      <c r="C18" s="328"/>
      <c r="D18" s="328"/>
      <c r="E18" s="329"/>
      <c r="F18" s="101">
        <v>15</v>
      </c>
      <c r="G18" s="47">
        <v>38</v>
      </c>
      <c r="I18" s="100"/>
    </row>
    <row r="19" spans="1:9" ht="18" customHeight="1" x14ac:dyDescent="0.2">
      <c r="A19" s="330" t="s">
        <v>154</v>
      </c>
      <c r="B19" s="328"/>
      <c r="C19" s="328"/>
      <c r="D19" s="328"/>
      <c r="E19" s="329"/>
      <c r="F19" s="101">
        <v>16</v>
      </c>
      <c r="G19" s="47">
        <v>37</v>
      </c>
      <c r="I19" s="100"/>
    </row>
    <row r="20" spans="1:9" ht="18" customHeight="1" x14ac:dyDescent="0.2">
      <c r="A20" s="330" t="s">
        <v>155</v>
      </c>
      <c r="B20" s="328"/>
      <c r="C20" s="328"/>
      <c r="D20" s="328"/>
      <c r="E20" s="329"/>
      <c r="F20" s="101">
        <v>17</v>
      </c>
      <c r="G20" s="47">
        <v>3</v>
      </c>
      <c r="I20" s="100"/>
    </row>
    <row r="21" spans="1:9" ht="18" customHeight="1" x14ac:dyDescent="0.2">
      <c r="A21" s="327" t="s">
        <v>91</v>
      </c>
      <c r="B21" s="328" t="s">
        <v>156</v>
      </c>
      <c r="C21" s="328"/>
      <c r="D21" s="328"/>
      <c r="E21" s="329"/>
      <c r="F21" s="101">
        <v>18</v>
      </c>
      <c r="G21" s="47">
        <v>1</v>
      </c>
      <c r="I21" s="100"/>
    </row>
    <row r="22" spans="1:9" ht="33" customHeight="1" x14ac:dyDescent="0.2">
      <c r="A22" s="327"/>
      <c r="B22" s="328" t="s">
        <v>157</v>
      </c>
      <c r="C22" s="328"/>
      <c r="D22" s="328"/>
      <c r="E22" s="329"/>
      <c r="F22" s="101">
        <v>19</v>
      </c>
      <c r="G22" s="47"/>
      <c r="I22" s="100"/>
    </row>
    <row r="23" spans="1:9" ht="33" customHeight="1" x14ac:dyDescent="0.2">
      <c r="A23" s="327"/>
      <c r="B23" s="328" t="s">
        <v>158</v>
      </c>
      <c r="C23" s="328"/>
      <c r="D23" s="328"/>
      <c r="E23" s="329"/>
      <c r="F23" s="101">
        <v>20</v>
      </c>
      <c r="G23" s="47">
        <v>2</v>
      </c>
      <c r="I23" s="100"/>
    </row>
    <row r="24" spans="1:9" ht="18" customHeight="1" x14ac:dyDescent="0.2">
      <c r="A24" s="330" t="s">
        <v>159</v>
      </c>
      <c r="B24" s="328"/>
      <c r="C24" s="328"/>
      <c r="D24" s="328"/>
      <c r="E24" s="329"/>
      <c r="F24" s="101">
        <v>21</v>
      </c>
      <c r="G24" s="47">
        <v>40</v>
      </c>
      <c r="I24" s="100"/>
    </row>
    <row r="25" spans="1:9" ht="18" customHeight="1" x14ac:dyDescent="0.2">
      <c r="A25" s="192" t="s">
        <v>91</v>
      </c>
      <c r="B25" s="328" t="s">
        <v>160</v>
      </c>
      <c r="C25" s="328"/>
      <c r="D25" s="328"/>
      <c r="E25" s="329"/>
      <c r="F25" s="101">
        <v>22</v>
      </c>
      <c r="G25" s="47">
        <v>1</v>
      </c>
      <c r="I25" s="100"/>
    </row>
    <row r="26" spans="1:9" ht="33" customHeight="1" x14ac:dyDescent="0.2">
      <c r="A26" s="331" t="s">
        <v>30</v>
      </c>
      <c r="B26" s="320"/>
      <c r="C26" s="320"/>
      <c r="D26" s="320"/>
      <c r="E26" s="184" t="s">
        <v>161</v>
      </c>
      <c r="F26" s="101">
        <v>23</v>
      </c>
      <c r="G26" s="47"/>
      <c r="I26" s="100"/>
    </row>
    <row r="27" spans="1:9" ht="33" customHeight="1" x14ac:dyDescent="0.2">
      <c r="A27" s="331"/>
      <c r="B27" s="320"/>
      <c r="C27" s="320"/>
      <c r="D27" s="320"/>
      <c r="E27" s="184" t="s">
        <v>162</v>
      </c>
      <c r="F27" s="101">
        <v>24</v>
      </c>
      <c r="G27" s="47"/>
      <c r="I27" s="100"/>
    </row>
    <row r="28" spans="1:9" ht="18" customHeight="1" x14ac:dyDescent="0.2">
      <c r="A28" s="330" t="s">
        <v>163</v>
      </c>
      <c r="B28" s="328"/>
      <c r="C28" s="328"/>
      <c r="D28" s="328"/>
      <c r="E28" s="329"/>
      <c r="F28" s="101">
        <v>25</v>
      </c>
      <c r="G28" s="47"/>
      <c r="I28" s="100"/>
    </row>
    <row r="29" spans="1:9" ht="18" customHeight="1" x14ac:dyDescent="0.2">
      <c r="A29" s="327" t="s">
        <v>164</v>
      </c>
      <c r="B29" s="332"/>
      <c r="C29" s="333" t="s">
        <v>165</v>
      </c>
      <c r="D29" s="333"/>
      <c r="E29" s="334"/>
      <c r="F29" s="101">
        <v>26</v>
      </c>
      <c r="G29" s="47"/>
      <c r="I29" s="100"/>
    </row>
    <row r="30" spans="1:9" ht="18" customHeight="1" x14ac:dyDescent="0.2">
      <c r="A30" s="327"/>
      <c r="B30" s="332"/>
      <c r="C30" s="333" t="s">
        <v>166</v>
      </c>
      <c r="D30" s="333"/>
      <c r="E30" s="334"/>
      <c r="F30" s="101">
        <v>27</v>
      </c>
      <c r="G30" s="47"/>
      <c r="I30" s="100"/>
    </row>
    <row r="31" spans="1:9" ht="18" customHeight="1" thickBot="1" x14ac:dyDescent="0.25">
      <c r="A31" s="324" t="s">
        <v>104</v>
      </c>
      <c r="B31" s="325"/>
      <c r="C31" s="325"/>
      <c r="D31" s="325"/>
      <c r="E31" s="326"/>
      <c r="F31" s="102">
        <v>28</v>
      </c>
      <c r="G31" s="42"/>
      <c r="I31" s="100"/>
    </row>
    <row r="32" spans="1:9" ht="17.100000000000001" customHeight="1" thickBot="1" x14ac:dyDescent="0.25">
      <c r="A32" s="302" t="s">
        <v>97</v>
      </c>
      <c r="B32" s="303"/>
      <c r="C32" s="303"/>
      <c r="D32" s="303"/>
      <c r="E32" s="304"/>
      <c r="F32" s="97">
        <v>29</v>
      </c>
      <c r="G32" s="43">
        <f>SUM(G4:G31)</f>
        <v>685</v>
      </c>
      <c r="I32" s="100"/>
    </row>
    <row r="33" spans="1:9" ht="26.25" customHeight="1" thickBot="1" x14ac:dyDescent="0.3">
      <c r="A33" s="34" t="s">
        <v>167</v>
      </c>
      <c r="B33" s="35"/>
      <c r="C33" s="35"/>
      <c r="D33" s="35"/>
      <c r="E33" s="35"/>
      <c r="F33" s="35"/>
      <c r="G33" s="35"/>
      <c r="I33" s="100"/>
    </row>
    <row r="34" spans="1:9" ht="70.5" customHeight="1" thickBot="1" x14ac:dyDescent="0.25">
      <c r="A34" s="305"/>
      <c r="B34" s="306"/>
      <c r="C34" s="306"/>
      <c r="D34" s="306"/>
      <c r="E34" s="307"/>
      <c r="F34" s="39" t="s">
        <v>100</v>
      </c>
      <c r="G34" s="103" t="s">
        <v>168</v>
      </c>
    </row>
    <row r="35" spans="1:9" ht="14.25" customHeight="1" thickBot="1" x14ac:dyDescent="0.25">
      <c r="A35" s="308" t="s">
        <v>95</v>
      </c>
      <c r="B35" s="309"/>
      <c r="C35" s="309"/>
      <c r="D35" s="309"/>
      <c r="E35" s="310"/>
      <c r="F35" s="97" t="s">
        <v>96</v>
      </c>
      <c r="G35" s="97">
        <v>1</v>
      </c>
    </row>
    <row r="36" spans="1:9" ht="21" customHeight="1" thickBot="1" x14ac:dyDescent="0.25">
      <c r="A36" s="311" t="s">
        <v>169</v>
      </c>
      <c r="B36" s="312"/>
      <c r="C36" s="312"/>
      <c r="D36" s="312"/>
      <c r="E36" s="313"/>
      <c r="F36" s="97">
        <v>1</v>
      </c>
      <c r="G36" s="45">
        <v>100</v>
      </c>
    </row>
    <row r="37" spans="1:9" ht="18" customHeight="1" x14ac:dyDescent="0.2">
      <c r="A37" s="191" t="s">
        <v>117</v>
      </c>
      <c r="B37" s="314" t="s">
        <v>170</v>
      </c>
      <c r="C37" s="314"/>
      <c r="D37" s="314"/>
      <c r="E37" s="315"/>
      <c r="F37" s="99">
        <v>2</v>
      </c>
      <c r="G37" s="46">
        <v>1</v>
      </c>
    </row>
    <row r="38" spans="1:9" ht="18" customHeight="1" x14ac:dyDescent="0.2">
      <c r="A38" s="316" t="s">
        <v>171</v>
      </c>
      <c r="B38" s="317"/>
      <c r="C38" s="320" t="s">
        <v>105</v>
      </c>
      <c r="D38" s="320"/>
      <c r="E38" s="321"/>
      <c r="F38" s="99">
        <v>3</v>
      </c>
      <c r="G38" s="47">
        <v>1</v>
      </c>
    </row>
    <row r="39" spans="1:9" ht="18" customHeight="1" x14ac:dyDescent="0.2">
      <c r="A39" s="316"/>
      <c r="B39" s="317"/>
      <c r="C39" s="320" t="s">
        <v>172</v>
      </c>
      <c r="D39" s="320"/>
      <c r="E39" s="321"/>
      <c r="F39" s="99">
        <v>4</v>
      </c>
      <c r="G39" s="47"/>
    </row>
    <row r="40" spans="1:9" ht="18" customHeight="1" thickBot="1" x14ac:dyDescent="0.25">
      <c r="A40" s="318"/>
      <c r="B40" s="319"/>
      <c r="C40" s="322" t="s">
        <v>106</v>
      </c>
      <c r="D40" s="322"/>
      <c r="E40" s="323"/>
      <c r="F40" s="99">
        <v>5</v>
      </c>
      <c r="G40" s="47"/>
    </row>
    <row r="41" spans="1:9" ht="16.5" customHeight="1" thickBot="1" x14ac:dyDescent="0.25">
      <c r="A41" s="299" t="s">
        <v>97</v>
      </c>
      <c r="B41" s="300"/>
      <c r="C41" s="300"/>
      <c r="D41" s="300"/>
      <c r="E41" s="301"/>
      <c r="F41" s="97">
        <v>6</v>
      </c>
      <c r="G41" s="43">
        <f>SUM(G36:G40)</f>
        <v>102</v>
      </c>
    </row>
    <row r="43" spans="1:9" ht="15.75" x14ac:dyDescent="0.2">
      <c r="F43" s="104"/>
      <c r="G43" s="104"/>
    </row>
  </sheetData>
  <sheetProtection sheet="1" objects="1" scenarios="1"/>
  <mergeCells count="45">
    <mergeCell ref="A2:E2"/>
    <mergeCell ref="A3:E3"/>
    <mergeCell ref="A4:E4"/>
    <mergeCell ref="A5:E5"/>
    <mergeCell ref="A6:A7"/>
    <mergeCell ref="B6:E6"/>
    <mergeCell ref="B7:E7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C15:E15"/>
    <mergeCell ref="B16:E16"/>
    <mergeCell ref="C17:E17"/>
    <mergeCell ref="A18:E18"/>
    <mergeCell ref="A19:E19"/>
    <mergeCell ref="A31:E31"/>
    <mergeCell ref="A21:A23"/>
    <mergeCell ref="B21:E21"/>
    <mergeCell ref="B22:E22"/>
    <mergeCell ref="B23:E23"/>
    <mergeCell ref="A24:E24"/>
    <mergeCell ref="B25:E25"/>
    <mergeCell ref="A26:D27"/>
    <mergeCell ref="A28:E28"/>
    <mergeCell ref="A29:B30"/>
    <mergeCell ref="C29:E29"/>
    <mergeCell ref="C30:E30"/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="85" zoomScaleNormal="85" workbookViewId="0">
      <selection activeCell="K11" sqref="K11"/>
    </sheetView>
  </sheetViews>
  <sheetFormatPr defaultColWidth="9" defaultRowHeight="12.75" x14ac:dyDescent="0.2"/>
  <cols>
    <col min="1" max="2" width="6.75" style="36" customWidth="1"/>
    <col min="3" max="3" width="59.875" style="36" customWidth="1"/>
    <col min="4" max="4" width="2.625" style="36" bestFit="1" customWidth="1"/>
    <col min="5" max="5" width="9.125" style="36" customWidth="1"/>
    <col min="6" max="6" width="0.625" style="36" customWidth="1"/>
    <col min="7" max="8" width="9" style="36"/>
    <col min="9" max="9" width="51.625" style="36" customWidth="1"/>
    <col min="10" max="10" width="2.625" style="36" bestFit="1" customWidth="1"/>
    <col min="11" max="11" width="10.75" style="36" customWidth="1"/>
    <col min="12" max="16384" width="9" style="36"/>
  </cols>
  <sheetData>
    <row r="1" spans="1:11" ht="18" customHeight="1" thickBot="1" x14ac:dyDescent="0.3">
      <c r="A1" s="34" t="s">
        <v>173</v>
      </c>
      <c r="B1" s="35"/>
      <c r="C1" s="35"/>
      <c r="D1" s="35"/>
      <c r="E1" s="35"/>
      <c r="G1" s="234" t="s">
        <v>187</v>
      </c>
      <c r="H1" s="234"/>
      <c r="I1" s="234"/>
      <c r="J1" s="234"/>
      <c r="K1" s="234"/>
    </row>
    <row r="2" spans="1:11" ht="26.25" thickBot="1" x14ac:dyDescent="0.25">
      <c r="A2" s="37"/>
      <c r="B2" s="38"/>
      <c r="C2" s="38"/>
      <c r="D2" s="105" t="s">
        <v>100</v>
      </c>
      <c r="E2" s="40"/>
      <c r="G2" s="37"/>
      <c r="H2" s="38"/>
      <c r="I2" s="38"/>
      <c r="J2" s="105" t="s">
        <v>100</v>
      </c>
      <c r="K2" s="40"/>
    </row>
    <row r="3" spans="1:11" ht="13.5" thickBot="1" x14ac:dyDescent="0.25">
      <c r="A3" s="266" t="s">
        <v>95</v>
      </c>
      <c r="B3" s="267"/>
      <c r="C3" s="267"/>
      <c r="D3" s="97" t="s">
        <v>96</v>
      </c>
      <c r="E3" s="97">
        <v>1</v>
      </c>
      <c r="G3" s="266" t="s">
        <v>95</v>
      </c>
      <c r="H3" s="267"/>
      <c r="I3" s="267"/>
      <c r="J3" s="97" t="s">
        <v>96</v>
      </c>
      <c r="K3" s="97">
        <v>1</v>
      </c>
    </row>
    <row r="4" spans="1:11" ht="22.5" customHeight="1" x14ac:dyDescent="0.2">
      <c r="A4" s="352" t="s">
        <v>174</v>
      </c>
      <c r="B4" s="353"/>
      <c r="C4" s="189" t="s">
        <v>175</v>
      </c>
      <c r="D4" s="57">
        <v>1</v>
      </c>
      <c r="E4" s="48">
        <v>1</v>
      </c>
      <c r="G4" s="350" t="s">
        <v>188</v>
      </c>
      <c r="H4" s="314"/>
      <c r="I4" s="315"/>
      <c r="J4" s="57">
        <v>1</v>
      </c>
      <c r="K4" s="48">
        <v>3</v>
      </c>
    </row>
    <row r="5" spans="1:11" ht="22.5" customHeight="1" x14ac:dyDescent="0.2">
      <c r="A5" s="327"/>
      <c r="B5" s="332"/>
      <c r="C5" s="185" t="s">
        <v>176</v>
      </c>
      <c r="D5" s="101">
        <v>2</v>
      </c>
      <c r="E5" s="47">
        <v>69</v>
      </c>
      <c r="G5" s="187" t="s">
        <v>117</v>
      </c>
      <c r="H5" s="320" t="s">
        <v>92</v>
      </c>
      <c r="I5" s="321"/>
      <c r="J5" s="101">
        <v>2</v>
      </c>
      <c r="K5" s="47">
        <v>1</v>
      </c>
    </row>
    <row r="6" spans="1:11" ht="30.75" customHeight="1" x14ac:dyDescent="0.2">
      <c r="A6" s="327"/>
      <c r="B6" s="332"/>
      <c r="C6" s="185" t="s">
        <v>177</v>
      </c>
      <c r="D6" s="101">
        <v>3</v>
      </c>
      <c r="E6" s="47"/>
      <c r="G6" s="327" t="s">
        <v>91</v>
      </c>
      <c r="H6" s="320" t="s">
        <v>189</v>
      </c>
      <c r="I6" s="321"/>
      <c r="J6" s="101">
        <v>3</v>
      </c>
      <c r="K6" s="47">
        <v>1</v>
      </c>
    </row>
    <row r="7" spans="1:11" ht="22.5" customHeight="1" x14ac:dyDescent="0.2">
      <c r="A7" s="327"/>
      <c r="B7" s="332"/>
      <c r="C7" s="185" t="s">
        <v>178</v>
      </c>
      <c r="D7" s="101">
        <v>4</v>
      </c>
      <c r="E7" s="47"/>
      <c r="G7" s="327"/>
      <c r="H7" s="186" t="s">
        <v>117</v>
      </c>
      <c r="I7" s="185" t="s">
        <v>92</v>
      </c>
      <c r="J7" s="101">
        <v>4</v>
      </c>
      <c r="K7" s="47">
        <v>1</v>
      </c>
    </row>
    <row r="8" spans="1:11" ht="22.5" customHeight="1" x14ac:dyDescent="0.2">
      <c r="A8" s="327"/>
      <c r="B8" s="332"/>
      <c r="C8" s="185" t="s">
        <v>179</v>
      </c>
      <c r="D8" s="101">
        <v>5</v>
      </c>
      <c r="E8" s="47"/>
      <c r="G8" s="327"/>
      <c r="H8" s="320" t="s">
        <v>190</v>
      </c>
      <c r="I8" s="321"/>
      <c r="J8" s="101">
        <v>5</v>
      </c>
      <c r="K8" s="47">
        <v>1</v>
      </c>
    </row>
    <row r="9" spans="1:11" ht="22.5" customHeight="1" x14ac:dyDescent="0.2">
      <c r="A9" s="327"/>
      <c r="B9" s="332"/>
      <c r="C9" s="185" t="s">
        <v>180</v>
      </c>
      <c r="D9" s="101">
        <v>6</v>
      </c>
      <c r="E9" s="47"/>
      <c r="G9" s="327"/>
      <c r="H9" s="186" t="s">
        <v>117</v>
      </c>
      <c r="I9" s="185" t="s">
        <v>92</v>
      </c>
      <c r="J9" s="101">
        <v>6</v>
      </c>
      <c r="K9" s="47"/>
    </row>
    <row r="10" spans="1:11" ht="30.75" customHeight="1" x14ac:dyDescent="0.2">
      <c r="A10" s="327"/>
      <c r="B10" s="332"/>
      <c r="C10" s="185" t="s">
        <v>181</v>
      </c>
      <c r="D10" s="101">
        <v>7</v>
      </c>
      <c r="E10" s="47"/>
      <c r="G10" s="327"/>
      <c r="H10" s="320" t="s">
        <v>191</v>
      </c>
      <c r="I10" s="321"/>
      <c r="J10" s="101">
        <v>7</v>
      </c>
      <c r="K10" s="47">
        <v>1</v>
      </c>
    </row>
    <row r="11" spans="1:11" ht="22.5" customHeight="1" thickBot="1" x14ac:dyDescent="0.25">
      <c r="A11" s="327"/>
      <c r="B11" s="332"/>
      <c r="C11" s="185" t="s">
        <v>182</v>
      </c>
      <c r="D11" s="101">
        <v>8</v>
      </c>
      <c r="E11" s="47"/>
      <c r="G11" s="354"/>
      <c r="H11" s="108" t="s">
        <v>117</v>
      </c>
      <c r="I11" s="188" t="s">
        <v>92</v>
      </c>
      <c r="J11" s="102">
        <v>8</v>
      </c>
      <c r="K11" s="42"/>
    </row>
    <row r="12" spans="1:11" ht="20.25" customHeight="1" thickBot="1" x14ac:dyDescent="0.25">
      <c r="A12" s="355" t="s">
        <v>183</v>
      </c>
      <c r="B12" s="356"/>
      <c r="C12" s="357"/>
      <c r="D12" s="361">
        <v>9</v>
      </c>
      <c r="E12" s="363">
        <v>3</v>
      </c>
      <c r="G12" s="347" t="s">
        <v>97</v>
      </c>
      <c r="H12" s="348"/>
      <c r="I12" s="348"/>
      <c r="J12" s="97">
        <v>9</v>
      </c>
      <c r="K12" s="43">
        <f>SUM(K4:K11)</f>
        <v>8</v>
      </c>
    </row>
    <row r="13" spans="1:11" ht="30" customHeight="1" thickBot="1" x14ac:dyDescent="0.25">
      <c r="A13" s="358"/>
      <c r="B13" s="359"/>
      <c r="C13" s="360"/>
      <c r="D13" s="362"/>
      <c r="E13" s="364"/>
      <c r="G13" s="172"/>
      <c r="H13" s="172"/>
      <c r="I13" s="172"/>
      <c r="J13" s="173"/>
      <c r="K13" s="174"/>
    </row>
    <row r="14" spans="1:11" ht="18" customHeight="1" thickBot="1" x14ac:dyDescent="0.25">
      <c r="A14" s="347" t="s">
        <v>97</v>
      </c>
      <c r="B14" s="348"/>
      <c r="C14" s="348"/>
      <c r="D14" s="97">
        <v>10</v>
      </c>
      <c r="E14" s="43">
        <f>SUM(E4:E12)</f>
        <v>73</v>
      </c>
      <c r="G14" s="100"/>
    </row>
    <row r="15" spans="1:11" ht="39" customHeight="1" thickBot="1" x14ac:dyDescent="0.3">
      <c r="A15" s="351" t="s">
        <v>184</v>
      </c>
      <c r="B15" s="351"/>
      <c r="C15" s="351"/>
      <c r="D15" s="351"/>
      <c r="E15" s="351"/>
      <c r="G15" s="100"/>
    </row>
    <row r="16" spans="1:11" ht="26.25" thickBot="1" x14ac:dyDescent="0.25">
      <c r="A16" s="37"/>
      <c r="B16" s="38"/>
      <c r="C16" s="38"/>
      <c r="D16" s="105" t="s">
        <v>100</v>
      </c>
      <c r="E16" s="40"/>
      <c r="G16" s="100"/>
    </row>
    <row r="17" spans="1:7" ht="13.5" thickBot="1" x14ac:dyDescent="0.25">
      <c r="A17" s="266" t="s">
        <v>95</v>
      </c>
      <c r="B17" s="267"/>
      <c r="C17" s="267"/>
      <c r="D17" s="181" t="s">
        <v>96</v>
      </c>
      <c r="E17" s="97">
        <v>1</v>
      </c>
      <c r="G17" s="100"/>
    </row>
    <row r="18" spans="1:7" ht="32.25" customHeight="1" x14ac:dyDescent="0.2">
      <c r="A18" s="350" t="s">
        <v>240</v>
      </c>
      <c r="B18" s="314"/>
      <c r="C18" s="315"/>
      <c r="D18" s="57">
        <v>1</v>
      </c>
      <c r="E18" s="48"/>
      <c r="G18" s="100"/>
    </row>
    <row r="19" spans="1:7" ht="18" customHeight="1" x14ac:dyDescent="0.2">
      <c r="A19" s="349" t="s">
        <v>91</v>
      </c>
      <c r="B19" s="320" t="s">
        <v>185</v>
      </c>
      <c r="C19" s="321"/>
      <c r="D19" s="101">
        <v>2</v>
      </c>
      <c r="E19" s="47"/>
      <c r="G19" s="100"/>
    </row>
    <row r="20" spans="1:7" ht="18" customHeight="1" x14ac:dyDescent="0.2">
      <c r="A20" s="349"/>
      <c r="B20" s="320" t="s">
        <v>186</v>
      </c>
      <c r="C20" s="321"/>
      <c r="D20" s="101">
        <v>3</v>
      </c>
      <c r="E20" s="47"/>
      <c r="G20" s="100"/>
    </row>
    <row r="21" spans="1:7" ht="32.25" customHeight="1" x14ac:dyDescent="0.2">
      <c r="A21" s="331" t="s">
        <v>241</v>
      </c>
      <c r="B21" s="320"/>
      <c r="C21" s="321"/>
      <c r="D21" s="101">
        <v>4</v>
      </c>
      <c r="E21" s="47"/>
      <c r="G21" s="100"/>
    </row>
    <row r="22" spans="1:7" ht="18" customHeight="1" x14ac:dyDescent="0.2">
      <c r="A22" s="225" t="s">
        <v>91</v>
      </c>
      <c r="B22" s="320" t="s">
        <v>66</v>
      </c>
      <c r="C22" s="321"/>
      <c r="D22" s="101">
        <v>5</v>
      </c>
      <c r="E22" s="47"/>
      <c r="G22" s="100"/>
    </row>
    <row r="23" spans="1:7" ht="32.25" customHeight="1" x14ac:dyDescent="0.2">
      <c r="A23" s="331" t="s">
        <v>242</v>
      </c>
      <c r="B23" s="320"/>
      <c r="C23" s="321"/>
      <c r="D23" s="101">
        <v>6</v>
      </c>
      <c r="E23" s="47"/>
      <c r="G23" s="100"/>
    </row>
    <row r="24" spans="1:7" ht="18" customHeight="1" x14ac:dyDescent="0.2">
      <c r="A24" s="349" t="s">
        <v>91</v>
      </c>
      <c r="B24" s="320" t="s">
        <v>185</v>
      </c>
      <c r="C24" s="321"/>
      <c r="D24" s="101">
        <v>7</v>
      </c>
      <c r="E24" s="47"/>
      <c r="G24" s="100"/>
    </row>
    <row r="25" spans="1:7" ht="18" customHeight="1" x14ac:dyDescent="0.2">
      <c r="A25" s="349"/>
      <c r="B25" s="320" t="s">
        <v>186</v>
      </c>
      <c r="C25" s="321"/>
      <c r="D25" s="101">
        <v>8</v>
      </c>
      <c r="E25" s="47"/>
      <c r="G25" s="100"/>
    </row>
    <row r="26" spans="1:7" ht="49.5" customHeight="1" x14ac:dyDescent="0.2">
      <c r="A26" s="331" t="s">
        <v>261</v>
      </c>
      <c r="B26" s="320"/>
      <c r="C26" s="321"/>
      <c r="D26" s="101">
        <v>9</v>
      </c>
      <c r="E26" s="47"/>
      <c r="G26" s="100"/>
    </row>
    <row r="27" spans="1:7" ht="18" customHeight="1" x14ac:dyDescent="0.2">
      <c r="A27" s="225" t="s">
        <v>91</v>
      </c>
      <c r="B27" s="320" t="s">
        <v>66</v>
      </c>
      <c r="C27" s="321"/>
      <c r="D27" s="101">
        <v>10</v>
      </c>
      <c r="E27" s="47"/>
      <c r="G27" s="100"/>
    </row>
    <row r="28" spans="1:7" ht="32.25" customHeight="1" x14ac:dyDescent="0.2">
      <c r="A28" s="331" t="s">
        <v>262</v>
      </c>
      <c r="B28" s="320"/>
      <c r="C28" s="321"/>
      <c r="D28" s="101">
        <v>11</v>
      </c>
      <c r="E28" s="47"/>
      <c r="G28" s="100"/>
    </row>
    <row r="29" spans="1:7" ht="18" customHeight="1" x14ac:dyDescent="0.2">
      <c r="A29" s="349" t="s">
        <v>91</v>
      </c>
      <c r="B29" s="320" t="s">
        <v>185</v>
      </c>
      <c r="C29" s="321"/>
      <c r="D29" s="101">
        <v>12</v>
      </c>
      <c r="E29" s="47"/>
      <c r="G29" s="100"/>
    </row>
    <row r="30" spans="1:7" ht="18" customHeight="1" x14ac:dyDescent="0.2">
      <c r="A30" s="349"/>
      <c r="B30" s="320" t="s">
        <v>186</v>
      </c>
      <c r="C30" s="321"/>
      <c r="D30" s="101">
        <v>13</v>
      </c>
      <c r="E30" s="47"/>
      <c r="G30" s="100"/>
    </row>
    <row r="31" spans="1:7" ht="49.5" customHeight="1" x14ac:dyDescent="0.2">
      <c r="A31" s="331" t="s">
        <v>243</v>
      </c>
      <c r="B31" s="320"/>
      <c r="C31" s="321"/>
      <c r="D31" s="101">
        <v>14</v>
      </c>
      <c r="E31" s="47"/>
      <c r="G31" s="100"/>
    </row>
    <row r="32" spans="1:7" ht="18" customHeight="1" x14ac:dyDescent="0.2">
      <c r="A32" s="225" t="s">
        <v>91</v>
      </c>
      <c r="B32" s="320" t="s">
        <v>185</v>
      </c>
      <c r="C32" s="321"/>
      <c r="D32" s="101">
        <v>15</v>
      </c>
      <c r="E32" s="47"/>
      <c r="G32" s="100"/>
    </row>
    <row r="33" spans="1:7" ht="49.5" customHeight="1" x14ac:dyDescent="0.2">
      <c r="A33" s="331" t="s">
        <v>244</v>
      </c>
      <c r="B33" s="320"/>
      <c r="C33" s="321"/>
      <c r="D33" s="101">
        <v>16</v>
      </c>
      <c r="E33" s="47"/>
      <c r="G33" s="100"/>
    </row>
    <row r="34" spans="1:7" ht="18" customHeight="1" x14ac:dyDescent="0.2">
      <c r="A34" s="225" t="s">
        <v>91</v>
      </c>
      <c r="B34" s="320" t="s">
        <v>185</v>
      </c>
      <c r="C34" s="321"/>
      <c r="D34" s="101">
        <v>17</v>
      </c>
      <c r="E34" s="47"/>
      <c r="G34" s="100"/>
    </row>
    <row r="35" spans="1:7" ht="32.25" customHeight="1" x14ac:dyDescent="0.2">
      <c r="A35" s="331" t="s">
        <v>245</v>
      </c>
      <c r="B35" s="320"/>
      <c r="C35" s="321"/>
      <c r="D35" s="101">
        <v>18</v>
      </c>
      <c r="E35" s="47"/>
      <c r="G35" s="100"/>
    </row>
    <row r="36" spans="1:7" ht="18" customHeight="1" thickBot="1" x14ac:dyDescent="0.25">
      <c r="A36" s="106" t="s">
        <v>91</v>
      </c>
      <c r="B36" s="322" t="s">
        <v>185</v>
      </c>
      <c r="C36" s="323"/>
      <c r="D36" s="102">
        <v>19</v>
      </c>
      <c r="E36" s="42"/>
      <c r="G36" s="100"/>
    </row>
    <row r="37" spans="1:7" ht="18.75" customHeight="1" thickBot="1" x14ac:dyDescent="0.25">
      <c r="A37" s="347" t="s">
        <v>97</v>
      </c>
      <c r="B37" s="348"/>
      <c r="C37" s="348"/>
      <c r="D37" s="181">
        <v>20</v>
      </c>
      <c r="E37" s="43">
        <f>SUM(E18:E36)</f>
        <v>0</v>
      </c>
      <c r="G37" s="100"/>
    </row>
    <row r="38" spans="1:7" ht="20.25" customHeight="1" x14ac:dyDescent="0.2">
      <c r="G38" s="100"/>
    </row>
    <row r="39" spans="1:7" x14ac:dyDescent="0.2">
      <c r="G39" s="100"/>
    </row>
    <row r="40" spans="1:7" x14ac:dyDescent="0.2">
      <c r="G40" s="100"/>
    </row>
    <row r="41" spans="1:7" ht="16.5" customHeight="1" x14ac:dyDescent="0.2">
      <c r="G41" s="100"/>
    </row>
    <row r="42" spans="1:7" ht="16.5" customHeight="1" x14ac:dyDescent="0.2">
      <c r="G42" s="100"/>
    </row>
  </sheetData>
  <sheetProtection sheet="1" objects="1" scenarios="1"/>
  <mergeCells count="40"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  <mergeCell ref="A12:C13"/>
    <mergeCell ref="D12:D13"/>
    <mergeCell ref="E12:E13"/>
    <mergeCell ref="G12:I12"/>
    <mergeCell ref="A14:C14"/>
    <mergeCell ref="A26:C26"/>
    <mergeCell ref="A17:C17"/>
    <mergeCell ref="A18:C18"/>
    <mergeCell ref="A19:A20"/>
    <mergeCell ref="B19:C19"/>
    <mergeCell ref="B20:C20"/>
    <mergeCell ref="A21:C21"/>
    <mergeCell ref="B22:C22"/>
    <mergeCell ref="A23:C23"/>
    <mergeCell ref="A24:A25"/>
    <mergeCell ref="B24:C24"/>
    <mergeCell ref="B25:C25"/>
    <mergeCell ref="A37:C37"/>
    <mergeCell ref="B27:C27"/>
    <mergeCell ref="A28:C28"/>
    <mergeCell ref="A29:A30"/>
    <mergeCell ref="B29:C29"/>
    <mergeCell ref="B30:C30"/>
    <mergeCell ref="A31:C31"/>
    <mergeCell ref="B32:C32"/>
    <mergeCell ref="A33:C33"/>
    <mergeCell ref="B34:C34"/>
    <mergeCell ref="A35:C35"/>
    <mergeCell ref="B36:C36"/>
  </mergeCells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63"/>
  <sheetViews>
    <sheetView showZeros="0" zoomScale="85" zoomScaleNormal="85" zoomScaleSheetLayoutView="100" workbookViewId="0">
      <selection activeCell="R7" sqref="R7"/>
    </sheetView>
  </sheetViews>
  <sheetFormatPr defaultColWidth="9" defaultRowHeight="12.75" x14ac:dyDescent="0.2"/>
  <cols>
    <col min="1" max="1" width="5.5" style="36" bestFit="1" customWidth="1"/>
    <col min="2" max="2" width="6.125" style="36" customWidth="1"/>
    <col min="3" max="3" width="20.125" style="36" customWidth="1"/>
    <col min="4" max="4" width="2.875" style="36" bestFit="1" customWidth="1"/>
    <col min="5" max="5" width="11" style="36" customWidth="1"/>
    <col min="6" max="6" width="15.5" style="36" customWidth="1"/>
    <col min="7" max="7" width="14" style="36" customWidth="1"/>
    <col min="8" max="8" width="10.75" style="36" customWidth="1"/>
    <col min="9" max="9" width="9.875" style="36" customWidth="1"/>
    <col min="10" max="10" width="0.125" style="36" customWidth="1"/>
    <col min="11" max="11" width="4.5" style="36" customWidth="1"/>
    <col min="12" max="12" width="5.625" style="36" bestFit="1" customWidth="1"/>
    <col min="13" max="13" width="16" style="36" customWidth="1"/>
    <col min="14" max="14" width="3.375" style="36" bestFit="1" customWidth="1"/>
    <col min="15" max="15" width="13.125" style="36" customWidth="1"/>
    <col min="16" max="16" width="12.25" style="36" customWidth="1"/>
    <col min="17" max="17" width="12.75" style="36" customWidth="1"/>
    <col min="18" max="18" width="15.375" style="36" customWidth="1"/>
    <col min="19" max="19" width="12.25" style="36" customWidth="1"/>
    <col min="20" max="16384" width="9" style="36"/>
  </cols>
  <sheetData>
    <row r="1" spans="1:19" ht="51" customHeight="1" thickBot="1" x14ac:dyDescent="0.3">
      <c r="A1" s="234" t="s">
        <v>67</v>
      </c>
      <c r="B1" s="234"/>
      <c r="C1" s="234"/>
      <c r="D1" s="234"/>
      <c r="E1" s="234"/>
      <c r="F1" s="234"/>
      <c r="G1" s="234"/>
      <c r="H1" s="234"/>
      <c r="I1" s="234"/>
      <c r="J1" s="35"/>
      <c r="K1" s="449" t="s">
        <v>246</v>
      </c>
      <c r="L1" s="449"/>
      <c r="M1" s="449"/>
      <c r="N1" s="449"/>
      <c r="O1" s="449"/>
      <c r="P1" s="449"/>
      <c r="Q1" s="449"/>
      <c r="R1" s="449"/>
      <c r="S1" s="449"/>
    </row>
    <row r="2" spans="1:19" ht="45.75" customHeight="1" thickBot="1" x14ac:dyDescent="0.25">
      <c r="A2" s="49"/>
      <c r="B2" s="50"/>
      <c r="C2" s="51"/>
      <c r="D2" s="51"/>
      <c r="E2" s="51"/>
      <c r="F2" s="51"/>
      <c r="G2" s="52"/>
      <c r="H2" s="175" t="s">
        <v>100</v>
      </c>
      <c r="I2" s="44"/>
      <c r="J2" s="35"/>
      <c r="K2" s="450"/>
      <c r="L2" s="451"/>
      <c r="M2" s="452"/>
      <c r="N2" s="456" t="s">
        <v>100</v>
      </c>
      <c r="O2" s="458" t="s">
        <v>219</v>
      </c>
      <c r="P2" s="460" t="s">
        <v>57</v>
      </c>
      <c r="Q2" s="460" t="s">
        <v>82</v>
      </c>
      <c r="R2" s="462" t="s">
        <v>107</v>
      </c>
      <c r="S2" s="464" t="s">
        <v>220</v>
      </c>
    </row>
    <row r="3" spans="1:19" ht="19.5" customHeight="1" thickBot="1" x14ac:dyDescent="0.25">
      <c r="A3" s="266" t="s">
        <v>95</v>
      </c>
      <c r="B3" s="267"/>
      <c r="C3" s="267"/>
      <c r="D3" s="267"/>
      <c r="E3" s="267"/>
      <c r="F3" s="267"/>
      <c r="G3" s="267"/>
      <c r="H3" s="97" t="s">
        <v>96</v>
      </c>
      <c r="I3" s="97">
        <v>1</v>
      </c>
      <c r="J3" s="35"/>
      <c r="K3" s="453"/>
      <c r="L3" s="454"/>
      <c r="M3" s="455"/>
      <c r="N3" s="457"/>
      <c r="O3" s="459"/>
      <c r="P3" s="461"/>
      <c r="Q3" s="461"/>
      <c r="R3" s="463"/>
      <c r="S3" s="465"/>
    </row>
    <row r="4" spans="1:19" ht="20.25" customHeight="1" thickBot="1" x14ac:dyDescent="0.25">
      <c r="A4" s="350" t="s">
        <v>192</v>
      </c>
      <c r="B4" s="314"/>
      <c r="C4" s="314"/>
      <c r="D4" s="314"/>
      <c r="E4" s="314"/>
      <c r="F4" s="314"/>
      <c r="G4" s="314"/>
      <c r="H4" s="57">
        <v>1</v>
      </c>
      <c r="I4" s="53">
        <v>21</v>
      </c>
      <c r="J4" s="35"/>
      <c r="K4" s="431" t="s">
        <v>95</v>
      </c>
      <c r="L4" s="432"/>
      <c r="M4" s="433"/>
      <c r="N4" s="29" t="s">
        <v>96</v>
      </c>
      <c r="O4" s="194">
        <v>1</v>
      </c>
      <c r="P4" s="30">
        <v>2</v>
      </c>
      <c r="Q4" s="30">
        <v>3</v>
      </c>
      <c r="R4" s="30">
        <v>4</v>
      </c>
      <c r="S4" s="31">
        <v>5</v>
      </c>
    </row>
    <row r="5" spans="1:19" ht="20.25" customHeight="1" x14ac:dyDescent="0.2">
      <c r="A5" s="331" t="s">
        <v>193</v>
      </c>
      <c r="B5" s="320"/>
      <c r="C5" s="320"/>
      <c r="D5" s="320"/>
      <c r="E5" s="320"/>
      <c r="F5" s="320"/>
      <c r="G5" s="320"/>
      <c r="H5" s="99">
        <v>2</v>
      </c>
      <c r="I5" s="54"/>
      <c r="J5" s="35"/>
      <c r="K5" s="434" t="s">
        <v>39</v>
      </c>
      <c r="L5" s="435"/>
      <c r="M5" s="436"/>
      <c r="N5" s="62">
        <v>1</v>
      </c>
      <c r="O5" s="95">
        <v>208</v>
      </c>
      <c r="P5" s="72">
        <v>173</v>
      </c>
      <c r="Q5" s="72"/>
      <c r="R5" s="72"/>
      <c r="S5" s="73">
        <v>35</v>
      </c>
    </row>
    <row r="6" spans="1:19" ht="32.25" customHeight="1" x14ac:dyDescent="0.2">
      <c r="A6" s="327" t="s">
        <v>117</v>
      </c>
      <c r="B6" s="320" t="s">
        <v>194</v>
      </c>
      <c r="C6" s="320"/>
      <c r="D6" s="320"/>
      <c r="E6" s="320"/>
      <c r="F6" s="320"/>
      <c r="G6" s="320"/>
      <c r="H6" s="99">
        <v>3</v>
      </c>
      <c r="I6" s="54"/>
      <c r="J6" s="35"/>
      <c r="K6" s="438" t="s">
        <v>91</v>
      </c>
      <c r="L6" s="440" t="s">
        <v>56</v>
      </c>
      <c r="M6" s="441"/>
      <c r="N6" s="74">
        <v>2</v>
      </c>
      <c r="O6" s="25">
        <v>145</v>
      </c>
      <c r="P6" s="65">
        <v>110</v>
      </c>
      <c r="Q6" s="65"/>
      <c r="R6" s="65"/>
      <c r="S6" s="66">
        <v>35</v>
      </c>
    </row>
    <row r="7" spans="1:19" ht="20.25" customHeight="1" thickBot="1" x14ac:dyDescent="0.25">
      <c r="A7" s="327"/>
      <c r="B7" s="423" t="s">
        <v>91</v>
      </c>
      <c r="C7" s="320" t="s">
        <v>195</v>
      </c>
      <c r="D7" s="320"/>
      <c r="E7" s="320"/>
      <c r="F7" s="320"/>
      <c r="G7" s="320"/>
      <c r="H7" s="99">
        <v>4</v>
      </c>
      <c r="I7" s="54"/>
      <c r="J7" s="35"/>
      <c r="K7" s="439"/>
      <c r="L7" s="442" t="s">
        <v>113</v>
      </c>
      <c r="M7" s="443"/>
      <c r="N7" s="74">
        <v>3</v>
      </c>
      <c r="O7" s="28">
        <v>140</v>
      </c>
      <c r="P7" s="67">
        <v>105</v>
      </c>
      <c r="Q7" s="67"/>
      <c r="R7" s="67"/>
      <c r="S7" s="68">
        <v>35</v>
      </c>
    </row>
    <row r="8" spans="1:19" ht="20.25" customHeight="1" thickBot="1" x14ac:dyDescent="0.25">
      <c r="A8" s="327"/>
      <c r="B8" s="425"/>
      <c r="C8" s="320" t="s">
        <v>247</v>
      </c>
      <c r="D8" s="320"/>
      <c r="E8" s="320"/>
      <c r="F8" s="320"/>
      <c r="G8" s="320"/>
      <c r="H8" s="99">
        <v>5</v>
      </c>
      <c r="I8" s="54"/>
      <c r="J8" s="35"/>
      <c r="K8" s="444" t="s">
        <v>97</v>
      </c>
      <c r="L8" s="445"/>
      <c r="M8" s="446"/>
      <c r="N8" s="29">
        <v>4</v>
      </c>
      <c r="O8" s="75">
        <f>SUM(O5:O7)</f>
        <v>493</v>
      </c>
      <c r="P8" s="69">
        <f>SUM(P5:P7)</f>
        <v>388</v>
      </c>
      <c r="Q8" s="69">
        <f>SUM(Q5:Q7)</f>
        <v>0</v>
      </c>
      <c r="R8" s="69">
        <f>SUM(R5:R7)</f>
        <v>0</v>
      </c>
      <c r="S8" s="70">
        <f>SUM(S5:S7)</f>
        <v>105</v>
      </c>
    </row>
    <row r="9" spans="1:19" ht="29.25" customHeight="1" x14ac:dyDescent="0.2">
      <c r="A9" s="327"/>
      <c r="B9" s="427"/>
      <c r="C9" s="320" t="s">
        <v>248</v>
      </c>
      <c r="D9" s="320"/>
      <c r="E9" s="320"/>
      <c r="F9" s="320"/>
      <c r="G9" s="320"/>
      <c r="H9" s="99">
        <v>6</v>
      </c>
      <c r="I9" s="54"/>
      <c r="J9" s="35"/>
      <c r="K9" s="447" t="s">
        <v>68</v>
      </c>
      <c r="L9" s="447"/>
      <c r="M9" s="447"/>
      <c r="N9" s="447"/>
      <c r="O9" s="447"/>
      <c r="P9" s="447"/>
      <c r="Q9" s="447"/>
      <c r="R9" s="447"/>
      <c r="S9" s="447"/>
    </row>
    <row r="10" spans="1:19" ht="29.25" customHeight="1" thickBot="1" x14ac:dyDescent="0.25">
      <c r="A10" s="327"/>
      <c r="B10" s="417" t="s">
        <v>31</v>
      </c>
      <c r="C10" s="418"/>
      <c r="D10" s="418"/>
      <c r="E10" s="418"/>
      <c r="F10" s="418"/>
      <c r="G10" s="419"/>
      <c r="H10" s="99">
        <v>7</v>
      </c>
      <c r="I10" s="54"/>
      <c r="J10" s="35"/>
      <c r="K10" s="448"/>
      <c r="L10" s="448"/>
      <c r="M10" s="448"/>
      <c r="N10" s="448"/>
      <c r="O10" s="448"/>
      <c r="P10" s="448"/>
      <c r="Q10" s="448"/>
      <c r="R10" s="448"/>
      <c r="S10" s="448"/>
    </row>
    <row r="11" spans="1:19" ht="20.25" customHeight="1" thickBot="1" x14ac:dyDescent="0.25">
      <c r="A11" s="327"/>
      <c r="B11" s="417" t="s">
        <v>196</v>
      </c>
      <c r="C11" s="418"/>
      <c r="D11" s="418"/>
      <c r="E11" s="418"/>
      <c r="F11" s="418"/>
      <c r="G11" s="419"/>
      <c r="H11" s="99">
        <v>8</v>
      </c>
      <c r="I11" s="54"/>
      <c r="J11" s="35"/>
      <c r="K11" s="420"/>
      <c r="L11" s="421"/>
      <c r="M11" s="421"/>
      <c r="N11" s="421"/>
      <c r="O11" s="421"/>
      <c r="P11" s="421"/>
      <c r="Q11" s="422"/>
      <c r="R11" s="175" t="s">
        <v>100</v>
      </c>
      <c r="S11" s="44" t="s">
        <v>72</v>
      </c>
    </row>
    <row r="12" spans="1:19" ht="20.25" customHeight="1" thickBot="1" x14ac:dyDescent="0.25">
      <c r="A12" s="437"/>
      <c r="B12" s="423" t="s">
        <v>69</v>
      </c>
      <c r="C12" s="424"/>
      <c r="D12" s="417" t="s">
        <v>70</v>
      </c>
      <c r="E12" s="418"/>
      <c r="F12" s="418"/>
      <c r="G12" s="419"/>
      <c r="H12" s="99">
        <v>9</v>
      </c>
      <c r="I12" s="54"/>
      <c r="J12" s="35"/>
      <c r="K12" s="266" t="s">
        <v>95</v>
      </c>
      <c r="L12" s="267"/>
      <c r="M12" s="267"/>
      <c r="N12" s="267"/>
      <c r="O12" s="267"/>
      <c r="P12" s="267"/>
      <c r="Q12" s="267"/>
      <c r="R12" s="97" t="s">
        <v>96</v>
      </c>
      <c r="S12" s="97">
        <v>1</v>
      </c>
    </row>
    <row r="13" spans="1:19" ht="20.25" customHeight="1" x14ac:dyDescent="0.2">
      <c r="A13" s="437"/>
      <c r="B13" s="425"/>
      <c r="C13" s="426"/>
      <c r="D13" s="417" t="s">
        <v>71</v>
      </c>
      <c r="E13" s="418"/>
      <c r="F13" s="418"/>
      <c r="G13" s="419"/>
      <c r="H13" s="99">
        <v>10</v>
      </c>
      <c r="I13" s="54"/>
      <c r="J13" s="35"/>
      <c r="K13" s="350" t="s">
        <v>32</v>
      </c>
      <c r="L13" s="314"/>
      <c r="M13" s="314"/>
      <c r="N13" s="314"/>
      <c r="O13" s="314"/>
      <c r="P13" s="314"/>
      <c r="Q13" s="315"/>
      <c r="R13" s="57">
        <v>1</v>
      </c>
      <c r="S13" s="53"/>
    </row>
    <row r="14" spans="1:19" ht="20.25" customHeight="1" x14ac:dyDescent="0.2">
      <c r="A14" s="437"/>
      <c r="B14" s="425"/>
      <c r="C14" s="426"/>
      <c r="D14" s="417" t="s">
        <v>73</v>
      </c>
      <c r="E14" s="418"/>
      <c r="F14" s="418"/>
      <c r="G14" s="419"/>
      <c r="H14" s="99">
        <v>11</v>
      </c>
      <c r="I14" s="54"/>
      <c r="J14" s="35"/>
      <c r="K14" s="429" t="s">
        <v>75</v>
      </c>
      <c r="L14" s="320" t="s">
        <v>76</v>
      </c>
      <c r="M14" s="320"/>
      <c r="N14" s="320"/>
      <c r="O14" s="320"/>
      <c r="P14" s="320"/>
      <c r="Q14" s="321"/>
      <c r="R14" s="101">
        <v>2</v>
      </c>
      <c r="S14" s="54"/>
    </row>
    <row r="15" spans="1:19" ht="20.25" customHeight="1" x14ac:dyDescent="0.2">
      <c r="A15" s="437"/>
      <c r="B15" s="427"/>
      <c r="C15" s="428"/>
      <c r="D15" s="417" t="s">
        <v>74</v>
      </c>
      <c r="E15" s="418"/>
      <c r="F15" s="418"/>
      <c r="G15" s="419"/>
      <c r="H15" s="99">
        <v>12</v>
      </c>
      <c r="I15" s="54"/>
      <c r="J15" s="35"/>
      <c r="K15" s="429"/>
      <c r="L15" s="332" t="s">
        <v>33</v>
      </c>
      <c r="M15" s="320" t="s">
        <v>77</v>
      </c>
      <c r="N15" s="320"/>
      <c r="O15" s="320"/>
      <c r="P15" s="320"/>
      <c r="Q15" s="321"/>
      <c r="R15" s="101">
        <v>3</v>
      </c>
      <c r="S15" s="54"/>
    </row>
    <row r="16" spans="1:19" ht="20.25" customHeight="1" thickBot="1" x14ac:dyDescent="0.25">
      <c r="A16" s="354"/>
      <c r="B16" s="322" t="s">
        <v>197</v>
      </c>
      <c r="C16" s="322"/>
      <c r="D16" s="322"/>
      <c r="E16" s="322"/>
      <c r="F16" s="322"/>
      <c r="G16" s="322"/>
      <c r="H16" s="99">
        <v>13</v>
      </c>
      <c r="I16" s="54"/>
      <c r="J16" s="35"/>
      <c r="K16" s="429"/>
      <c r="L16" s="332"/>
      <c r="M16" s="320" t="s">
        <v>78</v>
      </c>
      <c r="N16" s="320"/>
      <c r="O16" s="320"/>
      <c r="P16" s="320"/>
      <c r="Q16" s="321"/>
      <c r="R16" s="101">
        <v>4</v>
      </c>
      <c r="S16" s="54"/>
    </row>
    <row r="17" spans="1:19" ht="20.25" customHeight="1" thickBot="1" x14ac:dyDescent="0.25">
      <c r="A17" s="347" t="s">
        <v>97</v>
      </c>
      <c r="B17" s="348"/>
      <c r="C17" s="348"/>
      <c r="D17" s="348"/>
      <c r="E17" s="348"/>
      <c r="F17" s="348"/>
      <c r="G17" s="348"/>
      <c r="H17" s="97">
        <v>14</v>
      </c>
      <c r="I17" s="55">
        <f>SUM(I4:I16)</f>
        <v>21</v>
      </c>
      <c r="J17" s="35"/>
      <c r="K17" s="429"/>
      <c r="L17" s="320" t="s">
        <v>93</v>
      </c>
      <c r="M17" s="320"/>
      <c r="N17" s="320"/>
      <c r="O17" s="320"/>
      <c r="P17" s="320"/>
      <c r="Q17" s="321"/>
      <c r="R17" s="101">
        <v>5</v>
      </c>
      <c r="S17" s="54"/>
    </row>
    <row r="18" spans="1:19" s="19" customFormat="1" ht="20.25" customHeight="1" thickBot="1" x14ac:dyDescent="0.3">
      <c r="A18" s="390" t="s">
        <v>34</v>
      </c>
      <c r="B18" s="390"/>
      <c r="C18" s="390"/>
      <c r="D18" s="390"/>
      <c r="E18" s="390"/>
      <c r="F18" s="390"/>
      <c r="G18" s="390"/>
      <c r="H18" s="390"/>
      <c r="I18" s="390"/>
      <c r="J18" s="17"/>
      <c r="K18" s="429"/>
      <c r="L18" s="186" t="s">
        <v>33</v>
      </c>
      <c r="M18" s="320" t="s">
        <v>79</v>
      </c>
      <c r="N18" s="320"/>
      <c r="O18" s="320"/>
      <c r="P18" s="320"/>
      <c r="Q18" s="321"/>
      <c r="R18" s="101">
        <v>6</v>
      </c>
      <c r="S18" s="54"/>
    </row>
    <row r="19" spans="1:19" s="19" customFormat="1" ht="20.25" customHeight="1" x14ac:dyDescent="0.2">
      <c r="A19" s="391"/>
      <c r="B19" s="392"/>
      <c r="C19" s="393"/>
      <c r="D19" s="400" t="s">
        <v>100</v>
      </c>
      <c r="E19" s="403" t="s">
        <v>198</v>
      </c>
      <c r="F19" s="404"/>
      <c r="G19" s="404"/>
      <c r="H19" s="405"/>
      <c r="I19" s="17"/>
      <c r="J19" s="17"/>
      <c r="K19" s="429"/>
      <c r="L19" s="406" t="s">
        <v>35</v>
      </c>
      <c r="M19" s="406"/>
      <c r="N19" s="406"/>
      <c r="O19" s="406"/>
      <c r="P19" s="406"/>
      <c r="Q19" s="407"/>
      <c r="R19" s="101">
        <v>7</v>
      </c>
      <c r="S19" s="54"/>
    </row>
    <row r="20" spans="1:19" s="19" customFormat="1" ht="20.25" customHeight="1" thickBot="1" x14ac:dyDescent="0.25">
      <c r="A20" s="394"/>
      <c r="B20" s="395"/>
      <c r="C20" s="396"/>
      <c r="D20" s="401"/>
      <c r="E20" s="408" t="s">
        <v>199</v>
      </c>
      <c r="F20" s="411" t="s">
        <v>200</v>
      </c>
      <c r="G20" s="411" t="s">
        <v>201</v>
      </c>
      <c r="H20" s="414" t="s">
        <v>249</v>
      </c>
      <c r="I20" s="17"/>
      <c r="J20" s="17"/>
      <c r="K20" s="430"/>
      <c r="L20" s="322" t="s">
        <v>80</v>
      </c>
      <c r="M20" s="322"/>
      <c r="N20" s="322"/>
      <c r="O20" s="322"/>
      <c r="P20" s="322"/>
      <c r="Q20" s="323"/>
      <c r="R20" s="102">
        <v>8</v>
      </c>
      <c r="S20" s="176"/>
    </row>
    <row r="21" spans="1:19" s="19" customFormat="1" ht="18.75" customHeight="1" thickBot="1" x14ac:dyDescent="0.25">
      <c r="A21" s="394"/>
      <c r="B21" s="395"/>
      <c r="C21" s="396"/>
      <c r="D21" s="401"/>
      <c r="E21" s="409"/>
      <c r="F21" s="412"/>
      <c r="G21" s="412"/>
      <c r="H21" s="415"/>
      <c r="I21" s="17"/>
      <c r="J21" s="17"/>
      <c r="K21" s="347" t="s">
        <v>97</v>
      </c>
      <c r="L21" s="348"/>
      <c r="M21" s="348"/>
      <c r="N21" s="348"/>
      <c r="O21" s="348"/>
      <c r="P21" s="348"/>
      <c r="Q21" s="348"/>
      <c r="R21" s="97">
        <v>9</v>
      </c>
      <c r="S21" s="55">
        <f>SUM(S13:S20)</f>
        <v>0</v>
      </c>
    </row>
    <row r="22" spans="1:19" s="19" customFormat="1" ht="24.75" customHeight="1" x14ac:dyDescent="0.2">
      <c r="A22" s="394"/>
      <c r="B22" s="395"/>
      <c r="C22" s="396"/>
      <c r="D22" s="401"/>
      <c r="E22" s="409"/>
      <c r="F22" s="412"/>
      <c r="G22" s="412"/>
      <c r="H22" s="415"/>
      <c r="I22" s="17"/>
      <c r="J22" s="17"/>
      <c r="K22" s="17"/>
      <c r="L22" s="17"/>
      <c r="M22" s="17"/>
      <c r="N22" s="17"/>
      <c r="O22" s="17"/>
      <c r="P22" s="77"/>
      <c r="Q22" s="76"/>
      <c r="R22" s="76"/>
      <c r="S22" s="17"/>
    </row>
    <row r="23" spans="1:19" s="19" customFormat="1" ht="24.75" customHeight="1" thickBot="1" x14ac:dyDescent="0.25">
      <c r="A23" s="397"/>
      <c r="B23" s="398"/>
      <c r="C23" s="399"/>
      <c r="D23" s="402"/>
      <c r="E23" s="410"/>
      <c r="F23" s="413"/>
      <c r="G23" s="413"/>
      <c r="H23" s="416"/>
      <c r="I23" s="17"/>
      <c r="J23" s="17"/>
      <c r="K23" s="383" t="s">
        <v>110</v>
      </c>
      <c r="L23" s="383"/>
      <c r="M23" s="383"/>
      <c r="N23" s="383"/>
      <c r="O23" s="383"/>
      <c r="P23" s="384" t="s">
        <v>36</v>
      </c>
      <c r="Q23" s="385"/>
      <c r="R23" s="374" t="s">
        <v>83</v>
      </c>
      <c r="S23" s="375"/>
    </row>
    <row r="24" spans="1:19" s="19" customFormat="1" ht="13.5" customHeight="1" thickBot="1" x14ac:dyDescent="0.25">
      <c r="A24" s="387" t="s">
        <v>95</v>
      </c>
      <c r="B24" s="388"/>
      <c r="C24" s="389"/>
      <c r="D24" s="20" t="s">
        <v>96</v>
      </c>
      <c r="E24" s="195">
        <v>1</v>
      </c>
      <c r="F24" s="196">
        <v>2</v>
      </c>
      <c r="G24" s="196">
        <v>3</v>
      </c>
      <c r="H24" s="197">
        <v>4</v>
      </c>
      <c r="I24" s="17"/>
      <c r="J24" s="17"/>
      <c r="K24" s="383"/>
      <c r="L24" s="383"/>
      <c r="M24" s="383"/>
      <c r="N24" s="383"/>
      <c r="O24" s="383"/>
      <c r="P24" s="385"/>
      <c r="Q24" s="385"/>
      <c r="R24" s="375"/>
      <c r="S24" s="375"/>
    </row>
    <row r="25" spans="1:19" s="19" customFormat="1" ht="30" customHeight="1" x14ac:dyDescent="0.2">
      <c r="A25" s="380" t="s">
        <v>202</v>
      </c>
      <c r="B25" s="381"/>
      <c r="C25" s="382"/>
      <c r="D25" s="24">
        <v>1</v>
      </c>
      <c r="E25" s="109"/>
      <c r="F25" s="63"/>
      <c r="G25" s="63"/>
      <c r="H25" s="64">
        <v>1</v>
      </c>
      <c r="I25" s="17"/>
      <c r="J25" s="177"/>
      <c r="K25" s="383" t="s">
        <v>265</v>
      </c>
      <c r="L25" s="383"/>
      <c r="M25" s="383"/>
      <c r="N25" s="383"/>
      <c r="O25" s="383"/>
      <c r="P25" s="384" t="s">
        <v>36</v>
      </c>
      <c r="Q25" s="385"/>
      <c r="R25" s="374" t="s">
        <v>83</v>
      </c>
      <c r="S25" s="375"/>
    </row>
    <row r="26" spans="1:19" s="19" customFormat="1" ht="39.75" customHeight="1" x14ac:dyDescent="0.2">
      <c r="A26" s="111" t="s">
        <v>91</v>
      </c>
      <c r="B26" s="377" t="s">
        <v>203</v>
      </c>
      <c r="C26" s="378"/>
      <c r="D26" s="32">
        <v>2</v>
      </c>
      <c r="E26" s="112"/>
      <c r="F26" s="65"/>
      <c r="G26" s="65"/>
      <c r="H26" s="66">
        <v>1</v>
      </c>
      <c r="I26" s="17"/>
      <c r="J26" s="177"/>
      <c r="K26" s="383"/>
      <c r="L26" s="383"/>
      <c r="M26" s="383"/>
      <c r="N26" s="383"/>
      <c r="O26" s="383"/>
      <c r="P26" s="385"/>
      <c r="Q26" s="385"/>
      <c r="R26" s="375"/>
      <c r="S26" s="375"/>
    </row>
    <row r="27" spans="1:19" s="19" customFormat="1" ht="30" customHeight="1" x14ac:dyDescent="0.2">
      <c r="A27" s="365" t="s">
        <v>204</v>
      </c>
      <c r="B27" s="366"/>
      <c r="C27" s="367"/>
      <c r="D27" s="32">
        <v>3</v>
      </c>
      <c r="E27" s="112"/>
      <c r="F27" s="65"/>
      <c r="G27" s="65"/>
      <c r="H27" s="66"/>
      <c r="I27" s="17"/>
      <c r="J27" s="177"/>
      <c r="K27" s="383" t="s">
        <v>59</v>
      </c>
      <c r="L27" s="383"/>
      <c r="M27" s="383"/>
      <c r="N27" s="383"/>
      <c r="O27" s="383"/>
      <c r="P27" s="384" t="s">
        <v>36</v>
      </c>
      <c r="Q27" s="385"/>
      <c r="R27" s="374" t="s">
        <v>83</v>
      </c>
      <c r="S27" s="375"/>
    </row>
    <row r="28" spans="1:19" s="19" customFormat="1" ht="43.5" customHeight="1" x14ac:dyDescent="0.2">
      <c r="A28" s="386" t="s">
        <v>205</v>
      </c>
      <c r="B28" s="366" t="s">
        <v>206</v>
      </c>
      <c r="C28" s="367"/>
      <c r="D28" s="32">
        <v>4</v>
      </c>
      <c r="E28" s="112"/>
      <c r="F28" s="65"/>
      <c r="G28" s="65"/>
      <c r="H28" s="66"/>
      <c r="I28" s="17"/>
      <c r="J28" s="177"/>
      <c r="K28" s="383"/>
      <c r="L28" s="383"/>
      <c r="M28" s="383"/>
      <c r="N28" s="383"/>
      <c r="O28" s="383"/>
      <c r="P28" s="385"/>
      <c r="Q28" s="385"/>
      <c r="R28" s="375"/>
      <c r="S28" s="375"/>
    </row>
    <row r="29" spans="1:19" s="19" customFormat="1" ht="18" customHeight="1" x14ac:dyDescent="0.2">
      <c r="A29" s="386"/>
      <c r="B29" s="366" t="s">
        <v>93</v>
      </c>
      <c r="C29" s="367"/>
      <c r="D29" s="32">
        <v>5</v>
      </c>
      <c r="E29" s="112"/>
      <c r="F29" s="65"/>
      <c r="G29" s="65"/>
      <c r="H29" s="66"/>
      <c r="I29" s="17"/>
      <c r="J29" s="177"/>
      <c r="K29" s="376" t="s">
        <v>37</v>
      </c>
      <c r="L29" s="376"/>
      <c r="M29" s="376"/>
      <c r="N29" s="376"/>
      <c r="O29" s="376"/>
      <c r="P29" s="376"/>
      <c r="Q29" s="376"/>
      <c r="R29" s="376"/>
      <c r="S29" s="376"/>
    </row>
    <row r="30" spans="1:19" s="19" customFormat="1" ht="27.75" customHeight="1" x14ac:dyDescent="0.2">
      <c r="A30" s="386"/>
      <c r="B30" s="113" t="s">
        <v>117</v>
      </c>
      <c r="C30" s="114" t="s">
        <v>207</v>
      </c>
      <c r="D30" s="32">
        <v>6</v>
      </c>
      <c r="E30" s="112"/>
      <c r="F30" s="65"/>
      <c r="G30" s="65"/>
      <c r="H30" s="66"/>
      <c r="I30" s="17"/>
      <c r="J30" s="177"/>
      <c r="K30" s="17" t="s">
        <v>38</v>
      </c>
      <c r="L30" s="17"/>
      <c r="M30" s="17"/>
      <c r="N30" s="17"/>
      <c r="O30" s="17"/>
      <c r="P30" s="17"/>
      <c r="Q30" s="17"/>
      <c r="R30" s="17"/>
      <c r="S30" s="17"/>
    </row>
    <row r="31" spans="1:19" s="19" customFormat="1" ht="43.5" customHeight="1" x14ac:dyDescent="0.2">
      <c r="A31" s="386"/>
      <c r="B31" s="377" t="s">
        <v>35</v>
      </c>
      <c r="C31" s="378"/>
      <c r="D31" s="32">
        <v>7</v>
      </c>
      <c r="E31" s="112"/>
      <c r="F31" s="65"/>
      <c r="G31" s="65"/>
      <c r="H31" s="66"/>
      <c r="I31" s="17"/>
      <c r="J31" s="177"/>
      <c r="K31" s="17" t="s">
        <v>60</v>
      </c>
      <c r="L31" s="17"/>
      <c r="M31" s="379"/>
      <c r="N31" s="379"/>
      <c r="O31" s="379"/>
      <c r="P31" s="17"/>
      <c r="Q31" s="17"/>
      <c r="R31" s="17"/>
      <c r="S31" s="17"/>
    </row>
    <row r="32" spans="1:19" s="19" customFormat="1" ht="43.5" customHeight="1" x14ac:dyDescent="0.2">
      <c r="A32" s="386"/>
      <c r="B32" s="366" t="s">
        <v>208</v>
      </c>
      <c r="C32" s="367"/>
      <c r="D32" s="32">
        <v>8</v>
      </c>
      <c r="E32" s="112"/>
      <c r="F32" s="65"/>
      <c r="G32" s="65"/>
      <c r="H32" s="66"/>
      <c r="I32" s="17"/>
      <c r="J32" s="177"/>
      <c r="K32" s="17" t="s">
        <v>61</v>
      </c>
      <c r="L32" s="17"/>
      <c r="M32" s="18"/>
      <c r="N32" s="18"/>
      <c r="O32" s="18"/>
      <c r="P32" s="17"/>
      <c r="Q32" s="17" t="s">
        <v>81</v>
      </c>
      <c r="R32" s="17"/>
      <c r="S32" s="17"/>
    </row>
    <row r="33" spans="1:19" s="19" customFormat="1" ht="18" customHeight="1" x14ac:dyDescent="0.2">
      <c r="A33" s="365" t="s">
        <v>209</v>
      </c>
      <c r="B33" s="366"/>
      <c r="C33" s="367"/>
      <c r="D33" s="32">
        <v>9</v>
      </c>
      <c r="E33" s="112"/>
      <c r="F33" s="65"/>
      <c r="G33" s="65"/>
      <c r="H33" s="66"/>
      <c r="I33" s="17"/>
      <c r="J33" s="177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19" customFormat="1" ht="18" customHeight="1" x14ac:dyDescent="0.2">
      <c r="A34" s="365" t="s">
        <v>210</v>
      </c>
      <c r="B34" s="366"/>
      <c r="C34" s="367"/>
      <c r="D34" s="32">
        <v>10</v>
      </c>
      <c r="E34" s="112"/>
      <c r="F34" s="65"/>
      <c r="G34" s="65"/>
      <c r="H34" s="66"/>
      <c r="I34" s="17"/>
      <c r="J34" s="17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19" customFormat="1" ht="30" customHeight="1" thickBot="1" x14ac:dyDescent="0.25">
      <c r="A35" s="368" t="s">
        <v>211</v>
      </c>
      <c r="B35" s="369"/>
      <c r="C35" s="370"/>
      <c r="D35" s="33">
        <v>11</v>
      </c>
      <c r="E35" s="115"/>
      <c r="F35" s="67"/>
      <c r="G35" s="67"/>
      <c r="H35" s="68"/>
      <c r="I35" s="17"/>
      <c r="J35" s="177"/>
    </row>
    <row r="36" spans="1:19" s="19" customFormat="1" ht="16.5" customHeight="1" thickBot="1" x14ac:dyDescent="0.25">
      <c r="A36" s="371" t="s">
        <v>97</v>
      </c>
      <c r="B36" s="372"/>
      <c r="C36" s="373"/>
      <c r="D36" s="20">
        <v>12</v>
      </c>
      <c r="E36" s="75">
        <f>SUM(E25:E35)</f>
        <v>0</v>
      </c>
      <c r="F36" s="69">
        <f>SUM(F25:F35)</f>
        <v>0</v>
      </c>
      <c r="G36" s="69">
        <f>SUM(G25:G35)</f>
        <v>0</v>
      </c>
      <c r="H36" s="70">
        <f>SUM(H25:H35)</f>
        <v>2</v>
      </c>
      <c r="I36" s="17"/>
      <c r="J36" s="177"/>
    </row>
    <row r="37" spans="1:19" s="71" customFormat="1" x14ac:dyDescent="0.2">
      <c r="K37" s="19"/>
      <c r="L37" s="19"/>
      <c r="M37" s="19"/>
      <c r="N37" s="19"/>
      <c r="O37" s="19"/>
      <c r="P37" s="19"/>
      <c r="Q37" s="19"/>
      <c r="R37" s="19"/>
      <c r="S37" s="19"/>
    </row>
    <row r="38" spans="1:19" s="71" customFormat="1" x14ac:dyDescent="0.2">
      <c r="K38" s="19"/>
      <c r="L38" s="19"/>
      <c r="M38" s="19"/>
      <c r="N38" s="19"/>
      <c r="O38" s="19"/>
      <c r="P38" s="19"/>
      <c r="Q38" s="19"/>
      <c r="R38" s="19"/>
      <c r="S38" s="19"/>
    </row>
    <row r="39" spans="1:19" s="71" customFormat="1" x14ac:dyDescent="0.2">
      <c r="K39" s="110"/>
    </row>
    <row r="40" spans="1:19" s="71" customFormat="1" x14ac:dyDescent="0.2">
      <c r="K40" s="110"/>
    </row>
    <row r="41" spans="1:19" s="71" customFormat="1" x14ac:dyDescent="0.2">
      <c r="K41" s="110"/>
    </row>
    <row r="42" spans="1:19" s="71" customFormat="1" x14ac:dyDescent="0.2">
      <c r="K42" s="110"/>
    </row>
    <row r="43" spans="1:19" s="71" customFormat="1" x14ac:dyDescent="0.2">
      <c r="K43" s="110"/>
    </row>
    <row r="44" spans="1:19" s="71" customFormat="1" x14ac:dyDescent="0.2">
      <c r="K44" s="110"/>
    </row>
    <row r="45" spans="1:19" s="71" customFormat="1" x14ac:dyDescent="0.2"/>
    <row r="46" spans="1:19" s="71" customFormat="1" x14ac:dyDescent="0.2"/>
    <row r="47" spans="1:19" s="71" customFormat="1" x14ac:dyDescent="0.2"/>
    <row r="48" spans="1:19" s="19" customFormat="1" x14ac:dyDescent="0.2">
      <c r="K48" s="71"/>
      <c r="L48" s="71"/>
      <c r="M48" s="71"/>
      <c r="N48" s="71"/>
      <c r="O48" s="71"/>
      <c r="P48" s="71"/>
      <c r="Q48" s="71"/>
      <c r="R48" s="71"/>
      <c r="S48" s="71"/>
    </row>
    <row r="49" spans="11:19" s="19" customFormat="1" x14ac:dyDescent="0.2">
      <c r="K49" s="71"/>
      <c r="L49" s="71"/>
      <c r="M49" s="71"/>
      <c r="N49" s="71"/>
      <c r="O49" s="71"/>
      <c r="P49" s="71"/>
      <c r="Q49" s="71"/>
      <c r="R49" s="71"/>
      <c r="S49" s="71"/>
    </row>
    <row r="50" spans="11:19" s="19" customFormat="1" x14ac:dyDescent="0.2"/>
    <row r="51" spans="11:19" s="19" customFormat="1" x14ac:dyDescent="0.2"/>
    <row r="52" spans="11:19" s="19" customFormat="1" x14ac:dyDescent="0.2"/>
    <row r="53" spans="11:19" s="19" customFormat="1" x14ac:dyDescent="0.2"/>
    <row r="54" spans="11:19" s="19" customFormat="1" x14ac:dyDescent="0.2"/>
    <row r="55" spans="11:19" s="19" customFormat="1" x14ac:dyDescent="0.2"/>
    <row r="56" spans="11:19" s="19" customFormat="1" x14ac:dyDescent="0.2"/>
    <row r="57" spans="11:19" s="19" customFormat="1" x14ac:dyDescent="0.2"/>
    <row r="58" spans="11:19" s="19" customFormat="1" x14ac:dyDescent="0.2"/>
    <row r="59" spans="11:19" s="19" customFormat="1" x14ac:dyDescent="0.2"/>
    <row r="60" spans="11:19" s="19" customFormat="1" x14ac:dyDescent="0.2"/>
    <row r="61" spans="11:19" s="19" customFormat="1" x14ac:dyDescent="0.2"/>
    <row r="62" spans="11:19" x14ac:dyDescent="0.2">
      <c r="K62" s="19"/>
      <c r="L62" s="19"/>
      <c r="M62" s="19"/>
      <c r="N62" s="19"/>
      <c r="O62" s="19"/>
      <c r="P62" s="19"/>
      <c r="Q62" s="19"/>
      <c r="R62" s="19"/>
      <c r="S62" s="19"/>
    </row>
    <row r="63" spans="11:19" x14ac:dyDescent="0.2">
      <c r="K63" s="19"/>
      <c r="L63" s="19"/>
      <c r="M63" s="19"/>
      <c r="N63" s="19"/>
      <c r="O63" s="19"/>
      <c r="P63" s="19"/>
      <c r="Q63" s="19"/>
      <c r="R63" s="19"/>
      <c r="S63" s="19"/>
    </row>
  </sheetData>
  <sheetProtection sheet="1" objects="1" scenarios="1"/>
  <mergeCells count="79"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  <mergeCell ref="A4:G4"/>
    <mergeCell ref="K4:M4"/>
    <mergeCell ref="A5:G5"/>
    <mergeCell ref="K5:M5"/>
    <mergeCell ref="A6:A16"/>
    <mergeCell ref="B6:G6"/>
    <mergeCell ref="K6:K7"/>
    <mergeCell ref="L6:M6"/>
    <mergeCell ref="B7:B9"/>
    <mergeCell ref="C7:G7"/>
    <mergeCell ref="L7:M7"/>
    <mergeCell ref="C8:G8"/>
    <mergeCell ref="K8:M8"/>
    <mergeCell ref="C9:G9"/>
    <mergeCell ref="K9:S10"/>
    <mergeCell ref="B10:G10"/>
    <mergeCell ref="A17:G17"/>
    <mergeCell ref="L17:Q17"/>
    <mergeCell ref="B11:G11"/>
    <mergeCell ref="K11:Q11"/>
    <mergeCell ref="B12:C15"/>
    <mergeCell ref="D12:G12"/>
    <mergeCell ref="K12:Q12"/>
    <mergeCell ref="D13:G13"/>
    <mergeCell ref="K13:Q13"/>
    <mergeCell ref="D14:G14"/>
    <mergeCell ref="K14:K20"/>
    <mergeCell ref="L14:Q14"/>
    <mergeCell ref="D15:G15"/>
    <mergeCell ref="L15:L16"/>
    <mergeCell ref="M15:Q15"/>
    <mergeCell ref="B16:G16"/>
    <mergeCell ref="M16:Q16"/>
    <mergeCell ref="A24:C24"/>
    <mergeCell ref="A18:I18"/>
    <mergeCell ref="M18:Q18"/>
    <mergeCell ref="A19:C23"/>
    <mergeCell ref="D19:D23"/>
    <mergeCell ref="E19:H19"/>
    <mergeCell ref="L19:Q19"/>
    <mergeCell ref="E20:E23"/>
    <mergeCell ref="F20:F23"/>
    <mergeCell ref="G20:G23"/>
    <mergeCell ref="H20:H23"/>
    <mergeCell ref="L20:Q20"/>
    <mergeCell ref="K21:Q21"/>
    <mergeCell ref="K23:O24"/>
    <mergeCell ref="P23:Q24"/>
    <mergeCell ref="R23:S24"/>
    <mergeCell ref="K29:S29"/>
    <mergeCell ref="B31:C31"/>
    <mergeCell ref="M31:O31"/>
    <mergeCell ref="B32:C32"/>
    <mergeCell ref="A25:C25"/>
    <mergeCell ref="K25:O26"/>
    <mergeCell ref="P25:Q26"/>
    <mergeCell ref="R25:S26"/>
    <mergeCell ref="B26:C26"/>
    <mergeCell ref="A27:C27"/>
    <mergeCell ref="K27:O28"/>
    <mergeCell ref="P27:Q28"/>
    <mergeCell ref="R27:S28"/>
    <mergeCell ref="A28:A32"/>
    <mergeCell ref="A33:C33"/>
    <mergeCell ref="A34:C34"/>
    <mergeCell ref="A35:C35"/>
    <mergeCell ref="A36:C36"/>
    <mergeCell ref="B28:C28"/>
    <mergeCell ref="B29:C29"/>
  </mergeCells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24"/>
  <sheetViews>
    <sheetView showZeros="0" zoomScaleNormal="100" zoomScaleSheetLayoutView="85" workbookViewId="0">
      <selection activeCell="H12" sqref="H12"/>
    </sheetView>
  </sheetViews>
  <sheetFormatPr defaultColWidth="9" defaultRowHeight="12.75" x14ac:dyDescent="0.2"/>
  <cols>
    <col min="1" max="1" width="10.5" style="19" customWidth="1"/>
    <col min="2" max="2" width="6.375" style="19" customWidth="1"/>
    <col min="3" max="3" width="16.875" style="19" customWidth="1"/>
    <col min="4" max="4" width="9.375" style="19" customWidth="1"/>
    <col min="5" max="5" width="3.5" style="19" customWidth="1"/>
    <col min="6" max="7" width="10.75" style="19" customWidth="1"/>
    <col min="8" max="8" width="11.625" style="19" customWidth="1"/>
    <col min="9" max="9" width="15.375" style="19" customWidth="1"/>
    <col min="10" max="16384" width="9" style="19"/>
  </cols>
  <sheetData>
    <row r="1" spans="1:11" ht="26.25" customHeight="1" x14ac:dyDescent="0.2">
      <c r="B1" s="116"/>
      <c r="C1" s="116"/>
      <c r="D1" s="116"/>
      <c r="E1" s="116"/>
      <c r="F1" s="116"/>
      <c r="G1" s="116"/>
      <c r="H1" s="116"/>
      <c r="I1" s="117" t="s">
        <v>42</v>
      </c>
    </row>
    <row r="2" spans="1:11" ht="33.75" customHeight="1" thickBot="1" x14ac:dyDescent="0.25">
      <c r="A2" s="508" t="s">
        <v>212</v>
      </c>
      <c r="B2" s="508"/>
      <c r="C2" s="508"/>
      <c r="D2" s="508"/>
      <c r="E2" s="508"/>
      <c r="F2" s="508"/>
      <c r="G2" s="508"/>
      <c r="H2" s="508"/>
      <c r="I2" s="508"/>
    </row>
    <row r="3" spans="1:11" ht="24" customHeight="1" thickBot="1" x14ac:dyDescent="0.25">
      <c r="A3" s="509" t="s">
        <v>43</v>
      </c>
      <c r="B3" s="509"/>
      <c r="C3" s="509"/>
      <c r="D3" s="509"/>
      <c r="E3" s="510" t="s">
        <v>100</v>
      </c>
      <c r="F3" s="511" t="s">
        <v>40</v>
      </c>
      <c r="G3" s="512" t="s">
        <v>91</v>
      </c>
      <c r="H3" s="513"/>
      <c r="I3" s="514"/>
    </row>
    <row r="4" spans="1:11" ht="63.75" customHeight="1" thickBot="1" x14ac:dyDescent="0.25">
      <c r="A4" s="509"/>
      <c r="B4" s="509"/>
      <c r="C4" s="509"/>
      <c r="D4" s="509"/>
      <c r="E4" s="510"/>
      <c r="F4" s="511"/>
      <c r="G4" s="118" t="s">
        <v>44</v>
      </c>
      <c r="H4" s="119" t="s">
        <v>45</v>
      </c>
      <c r="I4" s="120" t="s">
        <v>46</v>
      </c>
    </row>
    <row r="5" spans="1:11" ht="15" customHeight="1" thickBot="1" x14ac:dyDescent="0.25">
      <c r="A5" s="505" t="s">
        <v>95</v>
      </c>
      <c r="B5" s="506"/>
      <c r="C5" s="506"/>
      <c r="D5" s="507"/>
      <c r="E5" s="121" t="s">
        <v>96</v>
      </c>
      <c r="F5" s="122">
        <v>1</v>
      </c>
      <c r="G5" s="123">
        <v>2</v>
      </c>
      <c r="H5" s="124">
        <v>3</v>
      </c>
      <c r="I5" s="125">
        <v>4</v>
      </c>
    </row>
    <row r="6" spans="1:11" ht="61.5" customHeight="1" x14ac:dyDescent="0.2">
      <c r="A6" s="487" t="s">
        <v>213</v>
      </c>
      <c r="B6" s="488"/>
      <c r="C6" s="489"/>
      <c r="D6" s="490"/>
      <c r="E6" s="126">
        <v>1</v>
      </c>
      <c r="F6" s="127">
        <v>173</v>
      </c>
      <c r="G6" s="21">
        <v>63</v>
      </c>
      <c r="H6" s="22">
        <v>110</v>
      </c>
      <c r="I6" s="23"/>
      <c r="K6" s="128"/>
    </row>
    <row r="7" spans="1:11" ht="44.25" customHeight="1" x14ac:dyDescent="0.2">
      <c r="A7" s="491" t="s">
        <v>114</v>
      </c>
      <c r="B7" s="470" t="s">
        <v>47</v>
      </c>
      <c r="C7" s="471"/>
      <c r="D7" s="472"/>
      <c r="E7" s="129">
        <v>2</v>
      </c>
      <c r="F7" s="130">
        <v>5</v>
      </c>
      <c r="G7" s="25"/>
      <c r="H7" s="26">
        <v>5</v>
      </c>
      <c r="I7" s="27"/>
      <c r="K7" s="128"/>
    </row>
    <row r="8" spans="1:11" ht="32.25" customHeight="1" x14ac:dyDescent="0.2">
      <c r="A8" s="491"/>
      <c r="B8" s="470" t="s">
        <v>48</v>
      </c>
      <c r="C8" s="471"/>
      <c r="D8" s="472"/>
      <c r="E8" s="131">
        <v>3</v>
      </c>
      <c r="F8" s="130"/>
      <c r="G8" s="25" t="s">
        <v>214</v>
      </c>
      <c r="H8" s="26"/>
      <c r="I8" s="27"/>
      <c r="K8" s="128"/>
    </row>
    <row r="9" spans="1:11" ht="32.25" customHeight="1" x14ac:dyDescent="0.2">
      <c r="A9" s="492" t="s">
        <v>49</v>
      </c>
      <c r="B9" s="495" t="s">
        <v>50</v>
      </c>
      <c r="C9" s="496"/>
      <c r="D9" s="497"/>
      <c r="E9" s="129">
        <v>4</v>
      </c>
      <c r="F9" s="132">
        <v>61</v>
      </c>
      <c r="G9" s="25">
        <v>61</v>
      </c>
      <c r="H9" s="26"/>
      <c r="I9" s="27"/>
      <c r="K9" s="128"/>
    </row>
    <row r="10" spans="1:11" ht="32.25" customHeight="1" x14ac:dyDescent="0.2">
      <c r="A10" s="493"/>
      <c r="B10" s="498" t="s">
        <v>51</v>
      </c>
      <c r="C10" s="499"/>
      <c r="D10" s="500"/>
      <c r="E10" s="133">
        <v>5</v>
      </c>
      <c r="F10" s="130">
        <v>2</v>
      </c>
      <c r="G10" s="134">
        <v>2</v>
      </c>
      <c r="H10" s="135"/>
      <c r="I10" s="136"/>
      <c r="K10" s="128"/>
    </row>
    <row r="11" spans="1:11" s="71" customFormat="1" ht="32.25" customHeight="1" x14ac:dyDescent="0.2">
      <c r="A11" s="493"/>
      <c r="B11" s="501" t="s">
        <v>52</v>
      </c>
      <c r="C11" s="502"/>
      <c r="D11" s="137" t="s">
        <v>53</v>
      </c>
      <c r="E11" s="138">
        <v>6</v>
      </c>
      <c r="F11" s="139">
        <v>0.3</v>
      </c>
      <c r="G11" s="25"/>
      <c r="H11" s="26">
        <v>0.3</v>
      </c>
      <c r="I11" s="27"/>
      <c r="K11" s="128"/>
    </row>
    <row r="12" spans="1:11" s="71" customFormat="1" ht="32.25" customHeight="1" x14ac:dyDescent="0.2">
      <c r="A12" s="494"/>
      <c r="B12" s="503"/>
      <c r="C12" s="504"/>
      <c r="D12" s="137" t="s">
        <v>54</v>
      </c>
      <c r="E12" s="140">
        <v>7</v>
      </c>
      <c r="F12" s="139">
        <v>105</v>
      </c>
      <c r="G12" s="25"/>
      <c r="H12" s="26">
        <v>105</v>
      </c>
      <c r="I12" s="27"/>
      <c r="K12" s="128"/>
    </row>
    <row r="13" spans="1:11" s="71" customFormat="1" ht="65.25" customHeight="1" x14ac:dyDescent="0.2">
      <c r="A13" s="469" t="s">
        <v>215</v>
      </c>
      <c r="B13" s="470"/>
      <c r="C13" s="471"/>
      <c r="D13" s="472"/>
      <c r="E13" s="129">
        <v>8</v>
      </c>
      <c r="F13" s="178"/>
      <c r="G13" s="25"/>
      <c r="H13" s="26"/>
      <c r="I13" s="27"/>
      <c r="K13" s="128"/>
    </row>
    <row r="14" spans="1:11" s="71" customFormat="1" ht="38.25" customHeight="1" x14ac:dyDescent="0.2">
      <c r="A14" s="473" t="s">
        <v>98</v>
      </c>
      <c r="B14" s="475" t="s">
        <v>216</v>
      </c>
      <c r="C14" s="476"/>
      <c r="D14" s="141" t="s">
        <v>53</v>
      </c>
      <c r="E14" s="142">
        <v>9</v>
      </c>
      <c r="F14" s="139"/>
      <c r="G14" s="143"/>
      <c r="H14" s="144"/>
      <c r="I14" s="145"/>
      <c r="K14" s="128"/>
    </row>
    <row r="15" spans="1:11" s="71" customFormat="1" ht="38.25" customHeight="1" x14ac:dyDescent="0.2">
      <c r="A15" s="474"/>
      <c r="B15" s="477"/>
      <c r="C15" s="478"/>
      <c r="D15" s="141" t="s">
        <v>54</v>
      </c>
      <c r="E15" s="146">
        <v>10</v>
      </c>
      <c r="F15" s="147"/>
      <c r="G15" s="143"/>
      <c r="H15" s="144"/>
      <c r="I15" s="145"/>
      <c r="K15" s="128"/>
    </row>
    <row r="16" spans="1:11" s="71" customFormat="1" ht="63.75" customHeight="1" x14ac:dyDescent="0.2">
      <c r="A16" s="479" t="s">
        <v>91</v>
      </c>
      <c r="B16" s="475" t="s">
        <v>55</v>
      </c>
      <c r="C16" s="481"/>
      <c r="D16" s="482"/>
      <c r="E16" s="148">
        <v>11</v>
      </c>
      <c r="F16" s="130"/>
      <c r="G16" s="149"/>
      <c r="H16" s="150"/>
      <c r="I16" s="151"/>
      <c r="K16" s="128"/>
    </row>
    <row r="17" spans="1:11" s="71" customFormat="1" ht="34.5" customHeight="1" x14ac:dyDescent="0.2">
      <c r="A17" s="480"/>
      <c r="B17" s="483" t="s">
        <v>98</v>
      </c>
      <c r="C17" s="485" t="s">
        <v>115</v>
      </c>
      <c r="D17" s="141" t="s">
        <v>53</v>
      </c>
      <c r="E17" s="152">
        <v>12</v>
      </c>
      <c r="F17" s="139"/>
      <c r="G17" s="143"/>
      <c r="H17" s="144"/>
      <c r="I17" s="145"/>
      <c r="K17" s="128"/>
    </row>
    <row r="18" spans="1:11" s="71" customFormat="1" ht="34.5" customHeight="1" thickBot="1" x14ac:dyDescent="0.25">
      <c r="A18" s="480"/>
      <c r="B18" s="484"/>
      <c r="C18" s="486"/>
      <c r="D18" s="153" t="s">
        <v>54</v>
      </c>
      <c r="E18" s="154">
        <v>13</v>
      </c>
      <c r="F18" s="155"/>
      <c r="G18" s="156"/>
      <c r="H18" s="157"/>
      <c r="I18" s="158"/>
      <c r="K18" s="128"/>
    </row>
    <row r="19" spans="1:11" s="71" customFormat="1" ht="21" customHeight="1" thickBot="1" x14ac:dyDescent="0.25">
      <c r="A19" s="444" t="s">
        <v>97</v>
      </c>
      <c r="B19" s="445"/>
      <c r="C19" s="445"/>
      <c r="D19" s="446"/>
      <c r="E19" s="29">
        <v>14</v>
      </c>
      <c r="F19" s="179">
        <f>SUM(F6:F18)</f>
        <v>346.3</v>
      </c>
      <c r="G19" s="75">
        <f>SUM(G6:G7,G9:G18)</f>
        <v>126</v>
      </c>
      <c r="H19" s="69">
        <f>SUM(H6:H18)</f>
        <v>220.3</v>
      </c>
      <c r="I19" s="70">
        <f>SUM(I6:I18)</f>
        <v>0</v>
      </c>
      <c r="K19" s="128"/>
    </row>
    <row r="20" spans="1:11" s="71" customFormat="1" ht="20.25" customHeight="1" x14ac:dyDescent="0.2">
      <c r="A20" s="466" t="str">
        <f>'Таб 7-10'!K23</f>
        <v>Прокурор</v>
      </c>
      <c r="B20" s="466"/>
      <c r="C20" s="466"/>
      <c r="D20" s="17"/>
      <c r="E20" s="17"/>
      <c r="F20" s="17"/>
      <c r="G20" s="17"/>
      <c r="H20" s="17"/>
      <c r="I20" s="17"/>
      <c r="K20" s="128"/>
    </row>
    <row r="21" spans="1:11" ht="32.25" customHeight="1" x14ac:dyDescent="0.2">
      <c r="A21" s="467"/>
      <c r="B21" s="467"/>
      <c r="C21" s="467"/>
      <c r="D21" s="224"/>
      <c r="E21" s="384" t="s">
        <v>36</v>
      </c>
      <c r="F21" s="468"/>
      <c r="G21" s="468"/>
      <c r="H21" s="374" t="s">
        <v>83</v>
      </c>
      <c r="I21" s="375"/>
    </row>
    <row r="22" spans="1:11" ht="32.25" customHeight="1" x14ac:dyDescent="0.2">
      <c r="A22" s="467"/>
      <c r="B22" s="467"/>
      <c r="C22" s="467"/>
      <c r="D22" s="224"/>
      <c r="E22" s="468"/>
      <c r="F22" s="468"/>
      <c r="G22" s="468"/>
      <c r="H22" s="375"/>
      <c r="I22" s="375"/>
    </row>
    <row r="23" spans="1:11" ht="48" customHeight="1" x14ac:dyDescent="0.2">
      <c r="A23" s="467" t="str">
        <f>'Таб 7-10'!K25</f>
        <v>Заступник прокурора області</v>
      </c>
      <c r="B23" s="467"/>
      <c r="C23" s="467"/>
      <c r="D23" s="224"/>
      <c r="E23" s="384" t="s">
        <v>36</v>
      </c>
      <c r="F23" s="468"/>
      <c r="G23" s="468"/>
      <c r="H23" s="374" t="s">
        <v>83</v>
      </c>
      <c r="I23" s="375"/>
    </row>
    <row r="24" spans="1:11" ht="48" customHeight="1" x14ac:dyDescent="0.2">
      <c r="A24" s="467"/>
      <c r="B24" s="467"/>
      <c r="C24" s="467"/>
      <c r="D24" s="224"/>
      <c r="E24" s="468"/>
      <c r="F24" s="468"/>
      <c r="G24" s="468"/>
      <c r="H24" s="375"/>
      <c r="I24" s="375"/>
    </row>
  </sheetData>
  <sheetProtection sheet="1" objects="1" scenarios="1"/>
  <mergeCells count="28">
    <mergeCell ref="A5:D5"/>
    <mergeCell ref="A2:I2"/>
    <mergeCell ref="A3:D4"/>
    <mergeCell ref="E3:E4"/>
    <mergeCell ref="F3:F4"/>
    <mergeCell ref="G3:I3"/>
    <mergeCell ref="A6:D6"/>
    <mergeCell ref="A7:A8"/>
    <mergeCell ref="B7:D7"/>
    <mergeCell ref="B8:D8"/>
    <mergeCell ref="A9:A12"/>
    <mergeCell ref="B9:D9"/>
    <mergeCell ref="B10:D10"/>
    <mergeCell ref="B11:C12"/>
    <mergeCell ref="A13:D13"/>
    <mergeCell ref="A14:A15"/>
    <mergeCell ref="B14:C15"/>
    <mergeCell ref="A16:A18"/>
    <mergeCell ref="B16:D16"/>
    <mergeCell ref="B17:B18"/>
    <mergeCell ref="C17:C18"/>
    <mergeCell ref="A19:D19"/>
    <mergeCell ref="A20:C22"/>
    <mergeCell ref="E21:G22"/>
    <mergeCell ref="H21:I22"/>
    <mergeCell ref="A23:C24"/>
    <mergeCell ref="E23:G24"/>
    <mergeCell ref="H23:I2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topLeftCell="A6" zoomScale="70" zoomScaleNormal="70" workbookViewId="0">
      <selection activeCell="B22" sqref="B22"/>
    </sheetView>
  </sheetViews>
  <sheetFormatPr defaultColWidth="9" defaultRowHeight="15.75" x14ac:dyDescent="0.25"/>
  <cols>
    <col min="1" max="1" width="18.75" style="4" customWidth="1"/>
    <col min="2" max="2" width="5.125" style="4" customWidth="1"/>
    <col min="3" max="3" width="7.625" style="4" customWidth="1"/>
    <col min="4" max="4" width="8" style="4" customWidth="1"/>
    <col min="5" max="5" width="12.25" style="4" customWidth="1"/>
    <col min="6" max="6" width="20.5" style="4" customWidth="1"/>
    <col min="7" max="7" width="14.125" style="4" customWidth="1"/>
    <col min="8" max="16384" width="9" style="4"/>
  </cols>
  <sheetData>
    <row r="1" spans="1:7" s="2" customFormat="1" ht="18.75" customHeight="1" x14ac:dyDescent="0.25">
      <c r="A1" s="1"/>
      <c r="B1" s="1"/>
      <c r="C1" s="1"/>
      <c r="D1" s="1"/>
      <c r="E1" s="1"/>
      <c r="F1" s="1"/>
      <c r="G1" s="1"/>
    </row>
    <row r="2" spans="1:7" s="2" customFormat="1" ht="27" customHeight="1" x14ac:dyDescent="0.25">
      <c r="A2" s="520" t="s">
        <v>89</v>
      </c>
      <c r="B2" s="520"/>
      <c r="C2" s="520"/>
      <c r="D2" s="520"/>
      <c r="E2" s="520"/>
      <c r="F2" s="520"/>
      <c r="G2" s="520"/>
    </row>
    <row r="3" spans="1:7" s="2" customFormat="1" ht="58.5" customHeight="1" x14ac:dyDescent="0.25">
      <c r="A3" s="1"/>
      <c r="B3" s="1"/>
      <c r="C3" s="1"/>
      <c r="D3" s="1"/>
      <c r="E3" s="1"/>
      <c r="F3" s="1"/>
      <c r="G3" s="1"/>
    </row>
    <row r="4" spans="1:7" ht="24" customHeight="1" x14ac:dyDescent="0.25">
      <c r="A4" s="521" t="s">
        <v>103</v>
      </c>
      <c r="B4" s="521"/>
      <c r="C4" s="521"/>
      <c r="D4" s="521"/>
      <c r="E4" s="521"/>
      <c r="F4" s="521"/>
      <c r="G4" s="521"/>
    </row>
    <row r="5" spans="1:7" ht="24" customHeight="1" x14ac:dyDescent="0.25">
      <c r="A5" s="521" t="s">
        <v>250</v>
      </c>
      <c r="B5" s="521"/>
      <c r="C5" s="521"/>
      <c r="D5" s="521"/>
      <c r="E5" s="521"/>
      <c r="F5" s="521"/>
      <c r="G5" s="521"/>
    </row>
    <row r="6" spans="1:7" ht="18.75" customHeight="1" x14ac:dyDescent="0.25">
      <c r="A6" s="3"/>
      <c r="B6" s="3"/>
      <c r="C6" s="3"/>
      <c r="D6" s="3"/>
      <c r="E6" s="3"/>
      <c r="F6" s="3"/>
      <c r="G6" s="3"/>
    </row>
    <row r="7" spans="1:7" ht="25.5" customHeight="1" x14ac:dyDescent="0.3">
      <c r="A7" s="522" t="s">
        <v>266</v>
      </c>
      <c r="B7" s="522"/>
      <c r="C7" s="522"/>
      <c r="D7" s="522"/>
      <c r="E7" s="522"/>
      <c r="F7" s="522"/>
      <c r="G7" s="522"/>
    </row>
    <row r="8" spans="1:7" ht="33.75" customHeight="1" x14ac:dyDescent="0.25">
      <c r="A8" s="3"/>
      <c r="B8" s="3"/>
      <c r="C8" s="3"/>
      <c r="D8" s="3"/>
      <c r="E8" s="3"/>
      <c r="F8" s="3"/>
      <c r="G8" s="3"/>
    </row>
    <row r="9" spans="1:7" ht="30.75" customHeight="1" x14ac:dyDescent="0.25">
      <c r="A9" s="515" t="s">
        <v>111</v>
      </c>
      <c r="B9" s="515"/>
      <c r="C9" s="515"/>
      <c r="D9" s="515"/>
      <c r="E9" s="7" t="s">
        <v>108</v>
      </c>
      <c r="F9" s="516" t="s">
        <v>90</v>
      </c>
      <c r="G9" s="517"/>
    </row>
    <row r="10" spans="1:7" ht="45" customHeight="1" x14ac:dyDescent="0.25">
      <c r="A10" s="525" t="s">
        <v>251</v>
      </c>
      <c r="B10" s="525"/>
      <c r="C10" s="525"/>
      <c r="D10" s="525"/>
      <c r="E10" s="8" t="s">
        <v>217</v>
      </c>
      <c r="F10" s="523" t="s">
        <v>58</v>
      </c>
      <c r="G10" s="524"/>
    </row>
    <row r="11" spans="1:7" ht="33.75" customHeight="1" x14ac:dyDescent="0.25">
      <c r="A11" s="525" t="s">
        <v>252</v>
      </c>
      <c r="B11" s="525"/>
      <c r="C11" s="525"/>
      <c r="D11" s="525"/>
      <c r="E11" s="8" t="s">
        <v>217</v>
      </c>
      <c r="F11" s="526" t="s">
        <v>102</v>
      </c>
      <c r="G11" s="527"/>
    </row>
    <row r="12" spans="1:7" ht="33.75" customHeight="1" x14ac:dyDescent="0.25">
      <c r="A12" s="525" t="s">
        <v>253</v>
      </c>
      <c r="B12" s="525"/>
      <c r="C12" s="525"/>
      <c r="D12" s="525"/>
      <c r="E12" s="8" t="s">
        <v>217</v>
      </c>
      <c r="F12" s="518" t="s">
        <v>254</v>
      </c>
      <c r="G12" s="519"/>
    </row>
    <row r="13" spans="1:7" ht="33.75" customHeight="1" x14ac:dyDescent="0.25">
      <c r="A13" s="525" t="s">
        <v>255</v>
      </c>
      <c r="B13" s="525"/>
      <c r="C13" s="525"/>
      <c r="D13" s="525"/>
      <c r="E13" s="8" t="s">
        <v>218</v>
      </c>
      <c r="F13" s="518"/>
      <c r="G13" s="519"/>
    </row>
    <row r="14" spans="1:7" ht="33.75" customHeight="1" x14ac:dyDescent="0.25">
      <c r="A14" s="525" t="s">
        <v>256</v>
      </c>
      <c r="B14" s="525"/>
      <c r="C14" s="525"/>
      <c r="D14" s="525"/>
      <c r="E14" s="8" t="s">
        <v>218</v>
      </c>
      <c r="F14" s="518"/>
      <c r="G14" s="519"/>
    </row>
    <row r="15" spans="1:7" ht="68.25" customHeight="1" x14ac:dyDescent="0.25">
      <c r="A15" s="525" t="s">
        <v>257</v>
      </c>
      <c r="B15" s="525"/>
      <c r="C15" s="525"/>
      <c r="D15" s="525"/>
      <c r="E15" s="8" t="s">
        <v>217</v>
      </c>
      <c r="F15" s="518"/>
      <c r="G15" s="519"/>
    </row>
    <row r="16" spans="1:7" ht="59.25" customHeight="1" x14ac:dyDescent="0.25">
      <c r="A16" s="525" t="s">
        <v>258</v>
      </c>
      <c r="B16" s="525"/>
      <c r="C16" s="525"/>
      <c r="D16" s="525"/>
      <c r="E16" s="8" t="s">
        <v>259</v>
      </c>
      <c r="F16" s="518"/>
      <c r="G16" s="519"/>
    </row>
    <row r="17" spans="1:7" ht="45" customHeight="1" x14ac:dyDescent="0.25">
      <c r="A17" s="525" t="s">
        <v>260</v>
      </c>
      <c r="B17" s="525"/>
      <c r="C17" s="525"/>
      <c r="D17" s="525"/>
      <c r="E17" s="8" t="s">
        <v>62</v>
      </c>
      <c r="F17" s="518"/>
      <c r="G17" s="519"/>
    </row>
    <row r="18" spans="1:7" ht="63" customHeight="1" thickBot="1" x14ac:dyDescent="0.3">
      <c r="A18" s="3"/>
      <c r="B18" s="3"/>
      <c r="C18" s="3"/>
      <c r="D18" s="3"/>
      <c r="E18" s="3"/>
      <c r="F18" s="3"/>
      <c r="G18" s="3"/>
    </row>
    <row r="19" spans="1:7" s="2" customFormat="1" ht="24" customHeight="1" x14ac:dyDescent="0.25">
      <c r="A19" s="9" t="s">
        <v>84</v>
      </c>
      <c r="B19" s="5"/>
      <c r="C19" s="5"/>
      <c r="D19" s="5"/>
      <c r="E19" s="5"/>
      <c r="F19" s="5"/>
      <c r="G19" s="6"/>
    </row>
    <row r="20" spans="1:7" s="2" customFormat="1" ht="24" customHeight="1" x14ac:dyDescent="0.35">
      <c r="A20" s="10" t="s">
        <v>85</v>
      </c>
      <c r="B20" s="531" t="s">
        <v>263</v>
      </c>
      <c r="C20" s="532"/>
      <c r="D20" s="532"/>
      <c r="E20" s="532"/>
      <c r="F20" s="532"/>
      <c r="G20" s="533"/>
    </row>
    <row r="21" spans="1:7" s="2" customFormat="1" ht="24" customHeight="1" x14ac:dyDescent="0.35">
      <c r="A21" s="10" t="s">
        <v>86</v>
      </c>
      <c r="B21" s="11" t="s">
        <v>264</v>
      </c>
      <c r="C21" s="12"/>
      <c r="D21" s="12"/>
      <c r="E21" s="12"/>
      <c r="F21" s="12"/>
      <c r="G21" s="13"/>
    </row>
    <row r="22" spans="1:7" s="2" customFormat="1" ht="24" customHeight="1" x14ac:dyDescent="0.25">
      <c r="A22" s="14"/>
      <c r="B22" s="15"/>
      <c r="C22" s="15"/>
      <c r="D22" s="15"/>
      <c r="E22" s="15"/>
      <c r="F22" s="15"/>
      <c r="G22" s="16"/>
    </row>
    <row r="23" spans="1:7" s="2" customFormat="1" ht="14.25" thickBot="1" x14ac:dyDescent="0.3">
      <c r="A23" s="528" t="s">
        <v>87</v>
      </c>
      <c r="B23" s="529"/>
      <c r="C23" s="529"/>
      <c r="D23" s="529"/>
      <c r="E23" s="529"/>
      <c r="F23" s="529"/>
      <c r="G23" s="530"/>
    </row>
    <row r="24" spans="1:7" x14ac:dyDescent="0.25">
      <c r="A24" s="3"/>
      <c r="B24" s="3"/>
      <c r="C24" s="3"/>
      <c r="D24" s="3"/>
      <c r="E24" s="3"/>
      <c r="F24" s="3"/>
      <c r="G24" s="3"/>
    </row>
  </sheetData>
  <mergeCells count="19">
    <mergeCell ref="A23:G23"/>
    <mergeCell ref="A16:D16"/>
    <mergeCell ref="A17:D17"/>
    <mergeCell ref="A14:D14"/>
    <mergeCell ref="A15:D15"/>
    <mergeCell ref="B20:G20"/>
    <mergeCell ref="A9:D9"/>
    <mergeCell ref="F9:G9"/>
    <mergeCell ref="F12:G17"/>
    <mergeCell ref="A2:G2"/>
    <mergeCell ref="A4:G4"/>
    <mergeCell ref="A5:G5"/>
    <mergeCell ref="A7:G7"/>
    <mergeCell ref="F10:G10"/>
    <mergeCell ref="A10:D10"/>
    <mergeCell ref="A12:D12"/>
    <mergeCell ref="A11:D11"/>
    <mergeCell ref="F11:G11"/>
    <mergeCell ref="A13:D13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E29:S1078"/>
  <sheetViews>
    <sheetView workbookViewId="0"/>
  </sheetViews>
  <sheetFormatPr defaultRowHeight="13.5" x14ac:dyDescent="0.25"/>
  <sheetData>
    <row r="29" spans="5:10" x14ac:dyDescent="0.25">
      <c r="E29">
        <v>6</v>
      </c>
      <c r="F29">
        <v>6</v>
      </c>
      <c r="I29">
        <v>8</v>
      </c>
      <c r="J29">
        <v>8</v>
      </c>
    </row>
    <row r="30" spans="5:10" x14ac:dyDescent="0.25">
      <c r="E30">
        <v>3</v>
      </c>
      <c r="F30">
        <v>3</v>
      </c>
      <c r="I30">
        <v>7</v>
      </c>
      <c r="J30">
        <v>7</v>
      </c>
    </row>
    <row r="36" spans="5:10" x14ac:dyDescent="0.25">
      <c r="E36">
        <v>1</v>
      </c>
      <c r="F36">
        <v>1</v>
      </c>
      <c r="I36">
        <v>1</v>
      </c>
      <c r="J36">
        <v>1</v>
      </c>
    </row>
    <row r="39" spans="5:10" x14ac:dyDescent="0.25">
      <c r="E39">
        <v>2</v>
      </c>
      <c r="F39">
        <v>2</v>
      </c>
    </row>
    <row r="45" spans="5:10" x14ac:dyDescent="0.25">
      <c r="E45">
        <v>3</v>
      </c>
      <c r="F45">
        <v>3</v>
      </c>
      <c r="I45">
        <v>6</v>
      </c>
      <c r="J45">
        <v>6</v>
      </c>
    </row>
    <row r="47" spans="5:10" x14ac:dyDescent="0.25">
      <c r="I47">
        <v>3</v>
      </c>
      <c r="J47">
        <v>3</v>
      </c>
    </row>
    <row r="49" spans="5:10" x14ac:dyDescent="0.25">
      <c r="E49">
        <v>3</v>
      </c>
      <c r="F49">
        <v>3</v>
      </c>
      <c r="I49">
        <v>1</v>
      </c>
      <c r="J49">
        <v>1</v>
      </c>
    </row>
    <row r="50" spans="5:10" x14ac:dyDescent="0.25">
      <c r="I50">
        <v>2</v>
      </c>
      <c r="J50">
        <v>2</v>
      </c>
    </row>
    <row r="51" spans="5:10" x14ac:dyDescent="0.25">
      <c r="E51">
        <v>3</v>
      </c>
      <c r="F51">
        <v>3</v>
      </c>
      <c r="I51">
        <v>2</v>
      </c>
      <c r="J51">
        <v>2</v>
      </c>
    </row>
    <row r="52" spans="5:10" x14ac:dyDescent="0.25">
      <c r="E52">
        <v>2</v>
      </c>
      <c r="F52">
        <v>2</v>
      </c>
      <c r="I52">
        <v>1</v>
      </c>
      <c r="J52">
        <v>1</v>
      </c>
    </row>
    <row r="55" spans="5:10" x14ac:dyDescent="0.25">
      <c r="E55">
        <v>1</v>
      </c>
      <c r="F55">
        <v>1</v>
      </c>
      <c r="I55">
        <v>1</v>
      </c>
      <c r="J55">
        <v>1</v>
      </c>
    </row>
    <row r="66" spans="5:10" x14ac:dyDescent="0.25">
      <c r="E66">
        <v>5</v>
      </c>
      <c r="F66">
        <v>5</v>
      </c>
      <c r="G66">
        <v>1</v>
      </c>
      <c r="H66">
        <v>1</v>
      </c>
    </row>
    <row r="67" spans="5:10" x14ac:dyDescent="0.25">
      <c r="E67">
        <v>11</v>
      </c>
      <c r="F67">
        <v>11</v>
      </c>
      <c r="G67">
        <v>1</v>
      </c>
      <c r="H67">
        <v>1</v>
      </c>
      <c r="I67">
        <v>8</v>
      </c>
      <c r="J67">
        <v>8</v>
      </c>
    </row>
    <row r="68" spans="5:10" x14ac:dyDescent="0.25">
      <c r="G68" t="s">
        <v>112</v>
      </c>
      <c r="H68" t="s">
        <v>112</v>
      </c>
      <c r="J68" t="s">
        <v>112</v>
      </c>
    </row>
    <row r="69" spans="5:10" x14ac:dyDescent="0.25">
      <c r="E69">
        <v>7</v>
      </c>
      <c r="F69">
        <v>7</v>
      </c>
      <c r="J69" t="s">
        <v>112</v>
      </c>
    </row>
    <row r="70" spans="5:10" x14ac:dyDescent="0.25">
      <c r="E70">
        <v>2</v>
      </c>
      <c r="F70">
        <v>2</v>
      </c>
    </row>
    <row r="72" spans="5:10" x14ac:dyDescent="0.25">
      <c r="G72" t="s">
        <v>112</v>
      </c>
      <c r="H72" t="s">
        <v>112</v>
      </c>
      <c r="I72" t="s">
        <v>112</v>
      </c>
      <c r="J72" t="s">
        <v>112</v>
      </c>
    </row>
    <row r="91" spans="5:8" x14ac:dyDescent="0.25">
      <c r="E91">
        <v>2</v>
      </c>
      <c r="H91">
        <v>2</v>
      </c>
    </row>
    <row r="92" spans="5:8" x14ac:dyDescent="0.25">
      <c r="E92">
        <v>2</v>
      </c>
      <c r="H92">
        <v>2</v>
      </c>
    </row>
    <row r="97" spans="5:8" x14ac:dyDescent="0.25">
      <c r="E97">
        <v>1</v>
      </c>
      <c r="H97">
        <v>1</v>
      </c>
    </row>
    <row r="98" spans="5:8" x14ac:dyDescent="0.25">
      <c r="E98">
        <v>1</v>
      </c>
      <c r="H98">
        <v>1</v>
      </c>
    </row>
    <row r="116" spans="5:8" x14ac:dyDescent="0.25">
      <c r="E116">
        <v>2</v>
      </c>
      <c r="H116">
        <v>2</v>
      </c>
    </row>
    <row r="131" spans="7:7" x14ac:dyDescent="0.25">
      <c r="G131">
        <v>32</v>
      </c>
    </row>
    <row r="132" spans="7:7" x14ac:dyDescent="0.25">
      <c r="G132">
        <v>50</v>
      </c>
    </row>
    <row r="134" spans="7:7" x14ac:dyDescent="0.25">
      <c r="G134">
        <v>1</v>
      </c>
    </row>
    <row r="135" spans="7:7" x14ac:dyDescent="0.25">
      <c r="G135">
        <v>20</v>
      </c>
    </row>
    <row r="136" spans="7:7" x14ac:dyDescent="0.25">
      <c r="G136">
        <v>9</v>
      </c>
    </row>
    <row r="138" spans="7:7" x14ac:dyDescent="0.25">
      <c r="G138">
        <v>11</v>
      </c>
    </row>
    <row r="140" spans="7:7" x14ac:dyDescent="0.25">
      <c r="G140">
        <v>3</v>
      </c>
    </row>
    <row r="142" spans="7:7" x14ac:dyDescent="0.25">
      <c r="G142">
        <v>1</v>
      </c>
    </row>
    <row r="143" spans="7:7" x14ac:dyDescent="0.25">
      <c r="G143">
        <v>8</v>
      </c>
    </row>
    <row r="145" spans="7:7" x14ac:dyDescent="0.25">
      <c r="G145">
        <v>4</v>
      </c>
    </row>
    <row r="146" spans="7:7" x14ac:dyDescent="0.25">
      <c r="G146">
        <v>11</v>
      </c>
    </row>
    <row r="151" spans="7:7" x14ac:dyDescent="0.25">
      <c r="G151">
        <v>47</v>
      </c>
    </row>
    <row r="152" spans="7:7" x14ac:dyDescent="0.25">
      <c r="G152">
        <v>4</v>
      </c>
    </row>
    <row r="163" spans="5:7" x14ac:dyDescent="0.25">
      <c r="G163">
        <v>20</v>
      </c>
    </row>
    <row r="174" spans="5:7" x14ac:dyDescent="0.25">
      <c r="E174">
        <v>8</v>
      </c>
    </row>
    <row r="181" spans="5:5" x14ac:dyDescent="0.25">
      <c r="E181">
        <v>1</v>
      </c>
    </row>
    <row r="215" spans="9:19" x14ac:dyDescent="0.25">
      <c r="I215">
        <v>6</v>
      </c>
    </row>
    <row r="216" spans="9:19" x14ac:dyDescent="0.25">
      <c r="O216">
        <v>145</v>
      </c>
      <c r="P216">
        <v>110</v>
      </c>
      <c r="S216">
        <v>35</v>
      </c>
    </row>
    <row r="217" spans="9:19" x14ac:dyDescent="0.25">
      <c r="O217">
        <v>145</v>
      </c>
      <c r="P217">
        <v>110</v>
      </c>
      <c r="S217">
        <v>35</v>
      </c>
    </row>
    <row r="218" spans="9:19" x14ac:dyDescent="0.25">
      <c r="O218">
        <v>140</v>
      </c>
      <c r="P218">
        <v>105</v>
      </c>
      <c r="S218">
        <v>35</v>
      </c>
    </row>
    <row r="259" spans="6:8" x14ac:dyDescent="0.25">
      <c r="F259">
        <v>110</v>
      </c>
      <c r="H259">
        <v>110</v>
      </c>
    </row>
    <row r="260" spans="6:8" x14ac:dyDescent="0.25">
      <c r="F260">
        <v>5</v>
      </c>
      <c r="H260">
        <v>5</v>
      </c>
    </row>
    <row r="261" spans="6:8" x14ac:dyDescent="0.25">
      <c r="G261" t="s">
        <v>214</v>
      </c>
    </row>
    <row r="265" spans="6:8" x14ac:dyDescent="0.25">
      <c r="F265">
        <v>105</v>
      </c>
      <c r="H265">
        <v>105</v>
      </c>
    </row>
    <row r="300" spans="5:10" x14ac:dyDescent="0.25">
      <c r="E300">
        <v>12</v>
      </c>
      <c r="F300">
        <v>13</v>
      </c>
      <c r="I300">
        <v>27</v>
      </c>
      <c r="J300">
        <v>27</v>
      </c>
    </row>
    <row r="301" spans="5:10" x14ac:dyDescent="0.25">
      <c r="E301">
        <v>8</v>
      </c>
      <c r="F301">
        <v>9</v>
      </c>
      <c r="I301">
        <v>20</v>
      </c>
      <c r="J301">
        <v>20</v>
      </c>
    </row>
    <row r="303" spans="5:10" x14ac:dyDescent="0.25">
      <c r="I303">
        <v>2</v>
      </c>
      <c r="J303">
        <v>2</v>
      </c>
    </row>
    <row r="307" spans="5:10" x14ac:dyDescent="0.25">
      <c r="E307">
        <v>1</v>
      </c>
      <c r="F307">
        <v>1</v>
      </c>
      <c r="I307">
        <v>3</v>
      </c>
      <c r="J307">
        <v>3</v>
      </c>
    </row>
    <row r="308" spans="5:10" x14ac:dyDescent="0.25">
      <c r="I308">
        <v>1</v>
      </c>
      <c r="J308">
        <v>1</v>
      </c>
    </row>
    <row r="310" spans="5:10" x14ac:dyDescent="0.25">
      <c r="E310">
        <v>3</v>
      </c>
      <c r="F310">
        <v>3</v>
      </c>
      <c r="I310">
        <v>1</v>
      </c>
      <c r="J310">
        <v>1</v>
      </c>
    </row>
    <row r="316" spans="5:10" x14ac:dyDescent="0.25">
      <c r="E316">
        <v>7</v>
      </c>
      <c r="F316">
        <v>8</v>
      </c>
      <c r="I316">
        <v>21</v>
      </c>
      <c r="J316">
        <v>21</v>
      </c>
    </row>
    <row r="317" spans="5:10" x14ac:dyDescent="0.25">
      <c r="I317">
        <v>1</v>
      </c>
      <c r="J317">
        <v>1</v>
      </c>
    </row>
    <row r="318" spans="5:10" x14ac:dyDescent="0.25">
      <c r="I318">
        <v>9</v>
      </c>
      <c r="J318">
        <v>9</v>
      </c>
    </row>
    <row r="319" spans="5:10" x14ac:dyDescent="0.25">
      <c r="I319">
        <v>4</v>
      </c>
      <c r="J319">
        <v>4</v>
      </c>
    </row>
    <row r="320" spans="5:10" x14ac:dyDescent="0.25">
      <c r="E320">
        <v>7</v>
      </c>
      <c r="F320">
        <v>8</v>
      </c>
      <c r="I320">
        <v>1</v>
      </c>
      <c r="J320">
        <v>1</v>
      </c>
    </row>
    <row r="321" spans="5:10" x14ac:dyDescent="0.25">
      <c r="I321">
        <v>6</v>
      </c>
      <c r="J321">
        <v>6</v>
      </c>
    </row>
    <row r="322" spans="5:10" x14ac:dyDescent="0.25">
      <c r="E322">
        <v>5</v>
      </c>
      <c r="F322">
        <v>5</v>
      </c>
      <c r="I322">
        <v>6</v>
      </c>
      <c r="J322">
        <v>6</v>
      </c>
    </row>
    <row r="323" spans="5:10" x14ac:dyDescent="0.25">
      <c r="E323">
        <v>2</v>
      </c>
      <c r="F323">
        <v>2</v>
      </c>
      <c r="I323">
        <v>1</v>
      </c>
      <c r="J323">
        <v>1</v>
      </c>
    </row>
    <row r="325" spans="5:10" x14ac:dyDescent="0.25">
      <c r="I325">
        <v>2</v>
      </c>
      <c r="J325">
        <v>2</v>
      </c>
    </row>
    <row r="326" spans="5:10" x14ac:dyDescent="0.25">
      <c r="E326">
        <v>3</v>
      </c>
      <c r="F326">
        <v>3</v>
      </c>
      <c r="I326">
        <v>3</v>
      </c>
      <c r="J326">
        <v>3</v>
      </c>
    </row>
    <row r="337" spans="5:10" x14ac:dyDescent="0.25">
      <c r="E337">
        <v>7</v>
      </c>
      <c r="F337">
        <v>7</v>
      </c>
      <c r="G337">
        <v>1</v>
      </c>
      <c r="H337">
        <v>1</v>
      </c>
      <c r="I337">
        <v>1</v>
      </c>
      <c r="J337">
        <v>1</v>
      </c>
    </row>
    <row r="338" spans="5:10" x14ac:dyDescent="0.25">
      <c r="E338">
        <v>19</v>
      </c>
      <c r="F338">
        <v>20</v>
      </c>
      <c r="G338">
        <v>1</v>
      </c>
      <c r="H338">
        <v>1</v>
      </c>
      <c r="I338">
        <v>28</v>
      </c>
      <c r="J338">
        <v>28</v>
      </c>
    </row>
    <row r="339" spans="5:10" x14ac:dyDescent="0.25">
      <c r="G339" t="s">
        <v>112</v>
      </c>
      <c r="H339" t="s">
        <v>112</v>
      </c>
      <c r="J339" t="s">
        <v>112</v>
      </c>
    </row>
    <row r="340" spans="5:10" x14ac:dyDescent="0.25">
      <c r="E340">
        <v>13</v>
      </c>
      <c r="F340">
        <v>14</v>
      </c>
      <c r="J340" t="s">
        <v>112</v>
      </c>
    </row>
    <row r="341" spans="5:10" x14ac:dyDescent="0.25">
      <c r="E341">
        <v>2</v>
      </c>
      <c r="F341">
        <v>2</v>
      </c>
    </row>
    <row r="343" spans="5:10" x14ac:dyDescent="0.25">
      <c r="G343" t="s">
        <v>112</v>
      </c>
      <c r="H343" t="s">
        <v>112</v>
      </c>
      <c r="I343" t="s">
        <v>112</v>
      </c>
      <c r="J343" t="s">
        <v>112</v>
      </c>
    </row>
    <row r="362" spans="5:8" x14ac:dyDescent="0.25">
      <c r="E362">
        <v>5</v>
      </c>
      <c r="H362">
        <v>5</v>
      </c>
    </row>
    <row r="363" spans="5:8" x14ac:dyDescent="0.25">
      <c r="E363">
        <v>5</v>
      </c>
      <c r="H363">
        <v>5</v>
      </c>
    </row>
    <row r="368" spans="5:8" x14ac:dyDescent="0.25">
      <c r="E368">
        <v>4</v>
      </c>
      <c r="H368">
        <v>4</v>
      </c>
    </row>
    <row r="369" spans="5:8" x14ac:dyDescent="0.25">
      <c r="E369">
        <v>4</v>
      </c>
      <c r="H369">
        <v>4</v>
      </c>
    </row>
    <row r="387" spans="5:8" x14ac:dyDescent="0.25">
      <c r="E387">
        <v>5</v>
      </c>
      <c r="H387">
        <v>5</v>
      </c>
    </row>
    <row r="402" spans="7:7" x14ac:dyDescent="0.25">
      <c r="G402">
        <v>32</v>
      </c>
    </row>
    <row r="403" spans="7:7" x14ac:dyDescent="0.25">
      <c r="G403">
        <v>106</v>
      </c>
    </row>
    <row r="405" spans="7:7" x14ac:dyDescent="0.25">
      <c r="G405">
        <v>6</v>
      </c>
    </row>
    <row r="406" spans="7:7" x14ac:dyDescent="0.25">
      <c r="G406">
        <v>51</v>
      </c>
    </row>
    <row r="407" spans="7:7" x14ac:dyDescent="0.25">
      <c r="G407">
        <v>25</v>
      </c>
    </row>
    <row r="409" spans="7:7" x14ac:dyDescent="0.25">
      <c r="G409">
        <v>19</v>
      </c>
    </row>
    <row r="411" spans="7:7" x14ac:dyDescent="0.25">
      <c r="G411">
        <v>5</v>
      </c>
    </row>
    <row r="413" spans="7:7" x14ac:dyDescent="0.25">
      <c r="G413">
        <v>3</v>
      </c>
    </row>
    <row r="414" spans="7:7" x14ac:dyDescent="0.25">
      <c r="G414">
        <v>29</v>
      </c>
    </row>
    <row r="416" spans="7:7" x14ac:dyDescent="0.25">
      <c r="G416">
        <v>11</v>
      </c>
    </row>
    <row r="417" spans="7:7" x14ac:dyDescent="0.25">
      <c r="G417">
        <v>23</v>
      </c>
    </row>
    <row r="422" spans="7:7" x14ac:dyDescent="0.25">
      <c r="G422">
        <v>53</v>
      </c>
    </row>
    <row r="423" spans="7:7" x14ac:dyDescent="0.25">
      <c r="G423">
        <v>1</v>
      </c>
    </row>
    <row r="434" spans="5:7" x14ac:dyDescent="0.25">
      <c r="G434">
        <v>48</v>
      </c>
    </row>
    <row r="444" spans="5:7" x14ac:dyDescent="0.25">
      <c r="E444">
        <v>1</v>
      </c>
    </row>
    <row r="445" spans="5:7" x14ac:dyDescent="0.25">
      <c r="E445">
        <v>27</v>
      </c>
    </row>
    <row r="452" spans="5:5" x14ac:dyDescent="0.25">
      <c r="E452">
        <v>3</v>
      </c>
    </row>
    <row r="486" spans="9:19" x14ac:dyDescent="0.25">
      <c r="I486">
        <v>10</v>
      </c>
    </row>
    <row r="487" spans="9:19" x14ac:dyDescent="0.25">
      <c r="O487">
        <v>182</v>
      </c>
      <c r="P487">
        <v>147</v>
      </c>
      <c r="S487">
        <v>35</v>
      </c>
    </row>
    <row r="488" spans="9:19" x14ac:dyDescent="0.25">
      <c r="O488">
        <v>145</v>
      </c>
      <c r="P488">
        <v>110</v>
      </c>
      <c r="S488">
        <v>35</v>
      </c>
    </row>
    <row r="489" spans="9:19" x14ac:dyDescent="0.25">
      <c r="O489">
        <v>140</v>
      </c>
      <c r="P489">
        <v>105</v>
      </c>
      <c r="S489">
        <v>35</v>
      </c>
    </row>
    <row r="530" spans="6:8" x14ac:dyDescent="0.25">
      <c r="F530">
        <v>147</v>
      </c>
      <c r="G530">
        <v>37</v>
      </c>
      <c r="H530">
        <v>110</v>
      </c>
    </row>
    <row r="531" spans="6:8" x14ac:dyDescent="0.25">
      <c r="F531">
        <v>5</v>
      </c>
      <c r="H531">
        <v>5</v>
      </c>
    </row>
    <row r="532" spans="6:8" x14ac:dyDescent="0.25">
      <c r="G532" t="s">
        <v>214</v>
      </c>
    </row>
    <row r="533" spans="6:8" x14ac:dyDescent="0.25">
      <c r="F533">
        <v>37</v>
      </c>
      <c r="G533">
        <v>37</v>
      </c>
    </row>
    <row r="535" spans="6:8" x14ac:dyDescent="0.25">
      <c r="F535">
        <v>0.3</v>
      </c>
      <c r="H535">
        <v>0.3</v>
      </c>
    </row>
    <row r="536" spans="6:8" x14ac:dyDescent="0.25">
      <c r="F536">
        <v>105</v>
      </c>
      <c r="H536">
        <v>105</v>
      </c>
    </row>
    <row r="571" spans="5:10" x14ac:dyDescent="0.25">
      <c r="E571">
        <v>15</v>
      </c>
      <c r="F571">
        <v>16</v>
      </c>
      <c r="I571">
        <v>49</v>
      </c>
      <c r="J571">
        <v>49</v>
      </c>
    </row>
    <row r="572" spans="5:10" x14ac:dyDescent="0.25">
      <c r="E572">
        <v>11</v>
      </c>
      <c r="F572">
        <v>12</v>
      </c>
      <c r="I572">
        <v>39</v>
      </c>
      <c r="J572">
        <v>39</v>
      </c>
    </row>
    <row r="574" spans="5:10" x14ac:dyDescent="0.25">
      <c r="I574">
        <v>3</v>
      </c>
      <c r="J574">
        <v>3</v>
      </c>
    </row>
    <row r="578" spans="5:10" x14ac:dyDescent="0.25">
      <c r="E578">
        <v>1</v>
      </c>
      <c r="F578">
        <v>1</v>
      </c>
      <c r="I578">
        <v>4</v>
      </c>
      <c r="J578">
        <v>4</v>
      </c>
    </row>
    <row r="579" spans="5:10" x14ac:dyDescent="0.25">
      <c r="I579">
        <v>2</v>
      </c>
      <c r="J579">
        <v>2</v>
      </c>
    </row>
    <row r="581" spans="5:10" x14ac:dyDescent="0.25">
      <c r="E581">
        <v>3</v>
      </c>
      <c r="F581">
        <v>3</v>
      </c>
      <c r="I581">
        <v>1</v>
      </c>
      <c r="J581">
        <v>1</v>
      </c>
    </row>
    <row r="587" spans="5:10" x14ac:dyDescent="0.25">
      <c r="E587">
        <v>9</v>
      </c>
      <c r="F587">
        <v>10</v>
      </c>
      <c r="I587">
        <v>40</v>
      </c>
      <c r="J587">
        <v>40</v>
      </c>
    </row>
    <row r="588" spans="5:10" x14ac:dyDescent="0.25">
      <c r="I588">
        <v>1</v>
      </c>
      <c r="J588">
        <v>1</v>
      </c>
    </row>
    <row r="589" spans="5:10" x14ac:dyDescent="0.25">
      <c r="I589">
        <v>20</v>
      </c>
      <c r="J589">
        <v>20</v>
      </c>
    </row>
    <row r="590" spans="5:10" x14ac:dyDescent="0.25">
      <c r="I590">
        <v>5</v>
      </c>
      <c r="J590">
        <v>5</v>
      </c>
    </row>
    <row r="591" spans="5:10" x14ac:dyDescent="0.25">
      <c r="E591">
        <v>8</v>
      </c>
      <c r="F591">
        <v>9</v>
      </c>
      <c r="I591">
        <v>2</v>
      </c>
      <c r="J591">
        <v>2</v>
      </c>
    </row>
    <row r="592" spans="5:10" x14ac:dyDescent="0.25">
      <c r="E592">
        <v>1</v>
      </c>
      <c r="F592">
        <v>1</v>
      </c>
      <c r="I592">
        <v>12</v>
      </c>
      <c r="J592">
        <v>12</v>
      </c>
    </row>
    <row r="593" spans="5:10" x14ac:dyDescent="0.25">
      <c r="E593">
        <v>6</v>
      </c>
      <c r="F593">
        <v>6</v>
      </c>
      <c r="I593">
        <v>9</v>
      </c>
      <c r="J593">
        <v>9</v>
      </c>
    </row>
    <row r="594" spans="5:10" x14ac:dyDescent="0.25">
      <c r="E594">
        <v>2</v>
      </c>
      <c r="F594">
        <v>2</v>
      </c>
      <c r="I594">
        <v>2</v>
      </c>
      <c r="J594">
        <v>2</v>
      </c>
    </row>
    <row r="596" spans="5:10" x14ac:dyDescent="0.25">
      <c r="I596">
        <v>2</v>
      </c>
      <c r="J596">
        <v>2</v>
      </c>
    </row>
    <row r="597" spans="5:10" x14ac:dyDescent="0.25">
      <c r="E597">
        <v>4</v>
      </c>
      <c r="F597">
        <v>4</v>
      </c>
      <c r="I597">
        <v>5</v>
      </c>
      <c r="J597">
        <v>5</v>
      </c>
    </row>
    <row r="598" spans="5:10" x14ac:dyDescent="0.25">
      <c r="I598">
        <v>3</v>
      </c>
      <c r="J598">
        <v>3</v>
      </c>
    </row>
    <row r="599" spans="5:10" x14ac:dyDescent="0.25">
      <c r="I599">
        <v>3</v>
      </c>
      <c r="J599">
        <v>3</v>
      </c>
    </row>
    <row r="600" spans="5:10" x14ac:dyDescent="0.25">
      <c r="I600">
        <v>3</v>
      </c>
      <c r="J600">
        <v>3</v>
      </c>
    </row>
    <row r="608" spans="5:10" x14ac:dyDescent="0.25">
      <c r="E608">
        <v>12</v>
      </c>
      <c r="F608">
        <v>12</v>
      </c>
      <c r="G608">
        <v>1</v>
      </c>
      <c r="H608">
        <v>1</v>
      </c>
      <c r="I608">
        <v>5</v>
      </c>
      <c r="J608">
        <v>5</v>
      </c>
    </row>
    <row r="609" spans="5:10" x14ac:dyDescent="0.25">
      <c r="E609">
        <v>27</v>
      </c>
      <c r="F609">
        <v>28</v>
      </c>
      <c r="G609">
        <v>1</v>
      </c>
      <c r="H609">
        <v>1</v>
      </c>
      <c r="I609">
        <v>57</v>
      </c>
      <c r="J609">
        <v>57</v>
      </c>
    </row>
    <row r="610" spans="5:10" x14ac:dyDescent="0.25">
      <c r="G610" t="s">
        <v>112</v>
      </c>
      <c r="H610" t="s">
        <v>112</v>
      </c>
      <c r="J610" t="s">
        <v>112</v>
      </c>
    </row>
    <row r="611" spans="5:10" x14ac:dyDescent="0.25">
      <c r="E611">
        <v>18</v>
      </c>
      <c r="F611">
        <v>19</v>
      </c>
      <c r="J611" t="s">
        <v>112</v>
      </c>
    </row>
    <row r="612" spans="5:10" x14ac:dyDescent="0.25">
      <c r="E612">
        <v>3</v>
      </c>
      <c r="F612">
        <v>3</v>
      </c>
    </row>
    <row r="614" spans="5:10" x14ac:dyDescent="0.25">
      <c r="G614" t="s">
        <v>112</v>
      </c>
      <c r="H614" t="s">
        <v>112</v>
      </c>
      <c r="I614" t="s">
        <v>112</v>
      </c>
      <c r="J614" t="s">
        <v>112</v>
      </c>
    </row>
    <row r="633" spans="5:8" x14ac:dyDescent="0.25">
      <c r="E633">
        <v>13</v>
      </c>
      <c r="H633">
        <v>13</v>
      </c>
    </row>
    <row r="634" spans="5:8" x14ac:dyDescent="0.25">
      <c r="E634">
        <v>13</v>
      </c>
      <c r="H634">
        <v>13</v>
      </c>
    </row>
    <row r="639" spans="5:8" x14ac:dyDescent="0.25">
      <c r="E639">
        <v>12</v>
      </c>
      <c r="H639">
        <v>12</v>
      </c>
    </row>
    <row r="640" spans="5:8" x14ac:dyDescent="0.25">
      <c r="E640">
        <v>12</v>
      </c>
      <c r="H640">
        <v>12</v>
      </c>
    </row>
    <row r="658" spans="5:8" x14ac:dyDescent="0.25">
      <c r="E658">
        <v>13</v>
      </c>
      <c r="H658">
        <v>13</v>
      </c>
    </row>
    <row r="673" spans="7:7" x14ac:dyDescent="0.25">
      <c r="G673">
        <v>32</v>
      </c>
    </row>
    <row r="674" spans="7:7" x14ac:dyDescent="0.25">
      <c r="G674">
        <v>171</v>
      </c>
    </row>
    <row r="676" spans="7:7" x14ac:dyDescent="0.25">
      <c r="G676">
        <v>11</v>
      </c>
    </row>
    <row r="677" spans="7:7" x14ac:dyDescent="0.25">
      <c r="G677">
        <v>92</v>
      </c>
    </row>
    <row r="678" spans="7:7" x14ac:dyDescent="0.25">
      <c r="G678">
        <v>58</v>
      </c>
    </row>
    <row r="679" spans="7:7" x14ac:dyDescent="0.25">
      <c r="G679">
        <v>1</v>
      </c>
    </row>
    <row r="680" spans="7:7" x14ac:dyDescent="0.25">
      <c r="G680">
        <v>27</v>
      </c>
    </row>
    <row r="682" spans="7:7" x14ac:dyDescent="0.25">
      <c r="G682">
        <v>5</v>
      </c>
    </row>
    <row r="684" spans="7:7" x14ac:dyDescent="0.25">
      <c r="G684">
        <v>3</v>
      </c>
    </row>
    <row r="685" spans="7:7" x14ac:dyDescent="0.25">
      <c r="G685">
        <v>62</v>
      </c>
    </row>
    <row r="687" spans="7:7" x14ac:dyDescent="0.25">
      <c r="G687">
        <v>31</v>
      </c>
    </row>
    <row r="688" spans="7:7" x14ac:dyDescent="0.25">
      <c r="G688">
        <v>31</v>
      </c>
    </row>
    <row r="689" spans="7:7" x14ac:dyDescent="0.25">
      <c r="G689">
        <v>2</v>
      </c>
    </row>
    <row r="692" spans="7:7" x14ac:dyDescent="0.25">
      <c r="G692">
        <v>2</v>
      </c>
    </row>
    <row r="693" spans="7:7" x14ac:dyDescent="0.25">
      <c r="G693">
        <v>47</v>
      </c>
    </row>
    <row r="694" spans="7:7" x14ac:dyDescent="0.25">
      <c r="G694">
        <v>2</v>
      </c>
    </row>
    <row r="705" spans="5:11" x14ac:dyDescent="0.25">
      <c r="G705">
        <v>85</v>
      </c>
    </row>
    <row r="706" spans="5:11" x14ac:dyDescent="0.25">
      <c r="G706">
        <v>1</v>
      </c>
    </row>
    <row r="707" spans="5:11" x14ac:dyDescent="0.25">
      <c r="G707">
        <v>1</v>
      </c>
    </row>
    <row r="715" spans="5:11" x14ac:dyDescent="0.25">
      <c r="E715">
        <v>1</v>
      </c>
      <c r="K715">
        <v>2</v>
      </c>
    </row>
    <row r="716" spans="5:11" x14ac:dyDescent="0.25">
      <c r="E716">
        <v>56</v>
      </c>
      <c r="K716">
        <v>2</v>
      </c>
    </row>
    <row r="721" spans="5:11" x14ac:dyDescent="0.25">
      <c r="K721">
        <v>2</v>
      </c>
    </row>
    <row r="722" spans="5:11" x14ac:dyDescent="0.25">
      <c r="K722">
        <v>2</v>
      </c>
    </row>
    <row r="723" spans="5:11" x14ac:dyDescent="0.25">
      <c r="E723">
        <v>3</v>
      </c>
    </row>
    <row r="757" spans="9:19" x14ac:dyDescent="0.25">
      <c r="I757">
        <v>19</v>
      </c>
    </row>
    <row r="758" spans="9:19" x14ac:dyDescent="0.25">
      <c r="O758">
        <v>184</v>
      </c>
      <c r="P758">
        <v>149</v>
      </c>
      <c r="S758">
        <v>35</v>
      </c>
    </row>
    <row r="759" spans="9:19" x14ac:dyDescent="0.25">
      <c r="O759">
        <v>145</v>
      </c>
      <c r="P759">
        <v>110</v>
      </c>
      <c r="S759">
        <v>35</v>
      </c>
    </row>
    <row r="760" spans="9:19" x14ac:dyDescent="0.25">
      <c r="O760">
        <v>140</v>
      </c>
      <c r="P760">
        <v>105</v>
      </c>
      <c r="S760">
        <v>35</v>
      </c>
    </row>
    <row r="801" spans="6:8" x14ac:dyDescent="0.25">
      <c r="F801">
        <v>149</v>
      </c>
      <c r="G801">
        <v>39</v>
      </c>
      <c r="H801">
        <v>110</v>
      </c>
    </row>
    <row r="802" spans="6:8" x14ac:dyDescent="0.25">
      <c r="F802">
        <v>5</v>
      </c>
      <c r="H802">
        <v>5</v>
      </c>
    </row>
    <row r="803" spans="6:8" x14ac:dyDescent="0.25">
      <c r="G803" t="s">
        <v>214</v>
      </c>
    </row>
    <row r="804" spans="6:8" x14ac:dyDescent="0.25">
      <c r="F804">
        <v>37</v>
      </c>
      <c r="G804">
        <v>37</v>
      </c>
    </row>
    <row r="805" spans="6:8" x14ac:dyDescent="0.25">
      <c r="F805">
        <v>2</v>
      </c>
      <c r="G805">
        <v>2</v>
      </c>
    </row>
    <row r="806" spans="6:8" x14ac:dyDescent="0.25">
      <c r="F806">
        <v>0.3</v>
      </c>
      <c r="H806">
        <v>0.3</v>
      </c>
    </row>
    <row r="807" spans="6:8" x14ac:dyDescent="0.25">
      <c r="F807">
        <v>105</v>
      </c>
      <c r="H807">
        <v>105</v>
      </c>
    </row>
    <row r="842" spans="5:10" x14ac:dyDescent="0.25">
      <c r="E842">
        <v>16</v>
      </c>
      <c r="F842">
        <v>17</v>
      </c>
      <c r="I842">
        <v>57</v>
      </c>
      <c r="J842">
        <v>57</v>
      </c>
    </row>
    <row r="843" spans="5:10" x14ac:dyDescent="0.25">
      <c r="E843">
        <v>12</v>
      </c>
      <c r="F843">
        <v>13</v>
      </c>
      <c r="I843">
        <v>45</v>
      </c>
      <c r="J843">
        <v>45</v>
      </c>
    </row>
    <row r="845" spans="5:10" x14ac:dyDescent="0.25">
      <c r="I845">
        <v>3</v>
      </c>
      <c r="J845">
        <v>3</v>
      </c>
    </row>
    <row r="848" spans="5:10" x14ac:dyDescent="0.25">
      <c r="I848">
        <v>1</v>
      </c>
      <c r="J848">
        <v>1</v>
      </c>
    </row>
    <row r="849" spans="5:10" x14ac:dyDescent="0.25">
      <c r="E849">
        <v>1</v>
      </c>
      <c r="F849">
        <v>1</v>
      </c>
      <c r="I849">
        <v>5</v>
      </c>
      <c r="J849">
        <v>5</v>
      </c>
    </row>
    <row r="850" spans="5:10" x14ac:dyDescent="0.25">
      <c r="I850">
        <v>2</v>
      </c>
      <c r="J850">
        <v>2</v>
      </c>
    </row>
    <row r="852" spans="5:10" x14ac:dyDescent="0.25">
      <c r="E852">
        <v>3</v>
      </c>
      <c r="F852">
        <v>3</v>
      </c>
      <c r="I852">
        <v>1</v>
      </c>
      <c r="J852">
        <v>1</v>
      </c>
    </row>
    <row r="858" spans="5:10" x14ac:dyDescent="0.25">
      <c r="E858">
        <v>10</v>
      </c>
      <c r="F858">
        <v>11</v>
      </c>
      <c r="I858">
        <v>48</v>
      </c>
      <c r="J858">
        <v>48</v>
      </c>
    </row>
    <row r="859" spans="5:10" x14ac:dyDescent="0.25">
      <c r="I859">
        <v>2</v>
      </c>
      <c r="J859">
        <v>2</v>
      </c>
    </row>
    <row r="860" spans="5:10" x14ac:dyDescent="0.25">
      <c r="I860">
        <v>26</v>
      </c>
      <c r="J860">
        <v>26</v>
      </c>
    </row>
    <row r="861" spans="5:10" x14ac:dyDescent="0.25">
      <c r="I861">
        <v>5</v>
      </c>
      <c r="J861">
        <v>5</v>
      </c>
    </row>
    <row r="862" spans="5:10" x14ac:dyDescent="0.25">
      <c r="E862">
        <v>9</v>
      </c>
      <c r="F862">
        <v>10</v>
      </c>
      <c r="I862">
        <v>3</v>
      </c>
      <c r="J862">
        <v>3</v>
      </c>
    </row>
    <row r="863" spans="5:10" x14ac:dyDescent="0.25">
      <c r="E863">
        <v>1</v>
      </c>
      <c r="F863">
        <v>1</v>
      </c>
      <c r="I863">
        <v>12</v>
      </c>
      <c r="J863">
        <v>12</v>
      </c>
    </row>
    <row r="864" spans="5:10" x14ac:dyDescent="0.25">
      <c r="E864">
        <v>6</v>
      </c>
      <c r="F864">
        <v>6</v>
      </c>
      <c r="I864">
        <v>9</v>
      </c>
      <c r="J864">
        <v>9</v>
      </c>
    </row>
    <row r="865" spans="5:10" x14ac:dyDescent="0.25">
      <c r="E865">
        <v>2</v>
      </c>
      <c r="F865">
        <v>2</v>
      </c>
      <c r="I865">
        <v>2</v>
      </c>
      <c r="J865">
        <v>2</v>
      </c>
    </row>
    <row r="867" spans="5:10" x14ac:dyDescent="0.25">
      <c r="I867">
        <v>2</v>
      </c>
      <c r="J867">
        <v>2</v>
      </c>
    </row>
    <row r="868" spans="5:10" x14ac:dyDescent="0.25">
      <c r="E868">
        <v>4</v>
      </c>
      <c r="F868">
        <v>4</v>
      </c>
      <c r="I868">
        <v>5</v>
      </c>
      <c r="J868">
        <v>5</v>
      </c>
    </row>
    <row r="869" spans="5:10" x14ac:dyDescent="0.25">
      <c r="I869">
        <v>6</v>
      </c>
      <c r="J869">
        <v>6</v>
      </c>
    </row>
    <row r="870" spans="5:10" x14ac:dyDescent="0.25">
      <c r="I870">
        <v>6</v>
      </c>
      <c r="J870">
        <v>6</v>
      </c>
    </row>
    <row r="871" spans="5:10" x14ac:dyDescent="0.25">
      <c r="I871">
        <v>6</v>
      </c>
      <c r="J871">
        <v>6</v>
      </c>
    </row>
    <row r="879" spans="5:10" x14ac:dyDescent="0.25">
      <c r="E879">
        <v>13</v>
      </c>
      <c r="F879">
        <v>13</v>
      </c>
      <c r="G879">
        <v>1</v>
      </c>
      <c r="H879">
        <v>1</v>
      </c>
      <c r="I879">
        <v>7</v>
      </c>
      <c r="J879">
        <v>7</v>
      </c>
    </row>
    <row r="880" spans="5:10" x14ac:dyDescent="0.25">
      <c r="E880">
        <v>29</v>
      </c>
      <c r="F880">
        <v>30</v>
      </c>
      <c r="G880">
        <v>1</v>
      </c>
      <c r="H880">
        <v>1</v>
      </c>
      <c r="I880">
        <v>70</v>
      </c>
      <c r="J880">
        <v>70</v>
      </c>
    </row>
    <row r="881" spans="5:10" x14ac:dyDescent="0.25">
      <c r="G881" t="s">
        <v>112</v>
      </c>
      <c r="H881" t="s">
        <v>112</v>
      </c>
      <c r="J881" t="s">
        <v>112</v>
      </c>
    </row>
    <row r="882" spans="5:10" x14ac:dyDescent="0.25">
      <c r="E882">
        <v>19</v>
      </c>
      <c r="F882">
        <v>20</v>
      </c>
      <c r="J882" t="s">
        <v>112</v>
      </c>
    </row>
    <row r="883" spans="5:10" x14ac:dyDescent="0.25">
      <c r="E883">
        <v>3</v>
      </c>
      <c r="F883">
        <v>3</v>
      </c>
    </row>
    <row r="885" spans="5:10" x14ac:dyDescent="0.25">
      <c r="G885" t="s">
        <v>112</v>
      </c>
      <c r="H885" t="s">
        <v>112</v>
      </c>
      <c r="I885" t="s">
        <v>112</v>
      </c>
      <c r="J885" t="s">
        <v>112</v>
      </c>
    </row>
    <row r="904" spans="5:8" x14ac:dyDescent="0.25">
      <c r="E904">
        <v>19</v>
      </c>
      <c r="H904">
        <v>19</v>
      </c>
    </row>
    <row r="905" spans="5:8" x14ac:dyDescent="0.25">
      <c r="E905">
        <v>19</v>
      </c>
      <c r="H905">
        <v>19</v>
      </c>
    </row>
    <row r="910" spans="5:8" x14ac:dyDescent="0.25">
      <c r="E910">
        <v>18</v>
      </c>
      <c r="H910">
        <v>18</v>
      </c>
    </row>
    <row r="911" spans="5:8" x14ac:dyDescent="0.25">
      <c r="E911">
        <v>18</v>
      </c>
      <c r="H911">
        <v>18</v>
      </c>
    </row>
    <row r="929" spans="5:8" x14ac:dyDescent="0.25">
      <c r="E929">
        <v>19</v>
      </c>
      <c r="H929">
        <v>19</v>
      </c>
    </row>
    <row r="944" spans="5:8" x14ac:dyDescent="0.25">
      <c r="G944">
        <v>32</v>
      </c>
    </row>
    <row r="945" spans="7:7" x14ac:dyDescent="0.25">
      <c r="G945">
        <v>200</v>
      </c>
    </row>
    <row r="947" spans="7:7" x14ac:dyDescent="0.25">
      <c r="G947">
        <v>17</v>
      </c>
    </row>
    <row r="948" spans="7:7" x14ac:dyDescent="0.25">
      <c r="G948">
        <v>114</v>
      </c>
    </row>
    <row r="949" spans="7:7" x14ac:dyDescent="0.25">
      <c r="G949">
        <v>80</v>
      </c>
    </row>
    <row r="950" spans="7:7" x14ac:dyDescent="0.25">
      <c r="G950">
        <v>1</v>
      </c>
    </row>
    <row r="951" spans="7:7" x14ac:dyDescent="0.25">
      <c r="G951">
        <v>30</v>
      </c>
    </row>
    <row r="953" spans="7:7" x14ac:dyDescent="0.25">
      <c r="G953">
        <v>5</v>
      </c>
    </row>
    <row r="955" spans="7:7" x14ac:dyDescent="0.25">
      <c r="G955">
        <v>3</v>
      </c>
    </row>
    <row r="956" spans="7:7" x14ac:dyDescent="0.25">
      <c r="G956">
        <v>81</v>
      </c>
    </row>
    <row r="958" spans="7:7" x14ac:dyDescent="0.25">
      <c r="G958">
        <v>38</v>
      </c>
    </row>
    <row r="959" spans="7:7" x14ac:dyDescent="0.25">
      <c r="G959">
        <v>37</v>
      </c>
    </row>
    <row r="960" spans="7:7" x14ac:dyDescent="0.25">
      <c r="G960">
        <v>3</v>
      </c>
    </row>
    <row r="961" spans="7:7" x14ac:dyDescent="0.25">
      <c r="G961">
        <v>1</v>
      </c>
    </row>
    <row r="963" spans="7:7" x14ac:dyDescent="0.25">
      <c r="G963">
        <v>2</v>
      </c>
    </row>
    <row r="964" spans="7:7" x14ac:dyDescent="0.25">
      <c r="G964">
        <v>40</v>
      </c>
    </row>
    <row r="965" spans="7:7" x14ac:dyDescent="0.25">
      <c r="G965">
        <v>1</v>
      </c>
    </row>
    <row r="976" spans="7:7" x14ac:dyDescent="0.25">
      <c r="G976">
        <v>100</v>
      </c>
    </row>
    <row r="977" spans="5:11" x14ac:dyDescent="0.25">
      <c r="G977">
        <v>1</v>
      </c>
    </row>
    <row r="978" spans="5:11" x14ac:dyDescent="0.25">
      <c r="G978">
        <v>1</v>
      </c>
    </row>
    <row r="986" spans="5:11" x14ac:dyDescent="0.25">
      <c r="E986">
        <v>1</v>
      </c>
      <c r="K986">
        <v>3</v>
      </c>
    </row>
    <row r="987" spans="5:11" x14ac:dyDescent="0.25">
      <c r="E987">
        <v>69</v>
      </c>
      <c r="K987">
        <v>1</v>
      </c>
    </row>
    <row r="988" spans="5:11" x14ac:dyDescent="0.25">
      <c r="K988">
        <v>1</v>
      </c>
    </row>
    <row r="989" spans="5:11" x14ac:dyDescent="0.25">
      <c r="K989">
        <v>1</v>
      </c>
    </row>
    <row r="990" spans="5:11" x14ac:dyDescent="0.25">
      <c r="K990">
        <v>1</v>
      </c>
    </row>
    <row r="992" spans="5:11" x14ac:dyDescent="0.25">
      <c r="K992">
        <v>1</v>
      </c>
    </row>
    <row r="994" spans="5:5" x14ac:dyDescent="0.25">
      <c r="E994">
        <v>3</v>
      </c>
    </row>
    <row r="1028" spans="9:19" x14ac:dyDescent="0.25">
      <c r="I1028">
        <v>21</v>
      </c>
    </row>
    <row r="1029" spans="9:19" x14ac:dyDescent="0.25">
      <c r="O1029">
        <v>208</v>
      </c>
      <c r="P1029">
        <v>173</v>
      </c>
      <c r="S1029">
        <v>35</v>
      </c>
    </row>
    <row r="1030" spans="9:19" x14ac:dyDescent="0.25">
      <c r="O1030">
        <v>145</v>
      </c>
      <c r="P1030">
        <v>110</v>
      </c>
      <c r="S1030">
        <v>35</v>
      </c>
    </row>
    <row r="1031" spans="9:19" x14ac:dyDescent="0.25">
      <c r="O1031">
        <v>140</v>
      </c>
      <c r="P1031">
        <v>105</v>
      </c>
      <c r="S1031">
        <v>35</v>
      </c>
    </row>
    <row r="1049" spans="8:8" x14ac:dyDescent="0.25">
      <c r="H1049">
        <v>1</v>
      </c>
    </row>
    <row r="1050" spans="8:8" x14ac:dyDescent="0.25">
      <c r="H1050">
        <v>1</v>
      </c>
    </row>
    <row r="1072" spans="6:8" x14ac:dyDescent="0.25">
      <c r="F1072">
        <v>173</v>
      </c>
      <c r="G1072">
        <v>63</v>
      </c>
      <c r="H1072">
        <v>110</v>
      </c>
    </row>
    <row r="1073" spans="6:8" x14ac:dyDescent="0.25">
      <c r="F1073">
        <v>5</v>
      </c>
      <c r="H1073">
        <v>5</v>
      </c>
    </row>
    <row r="1074" spans="6:8" x14ac:dyDescent="0.25">
      <c r="G1074" t="s">
        <v>214</v>
      </c>
    </row>
    <row r="1075" spans="6:8" x14ac:dyDescent="0.25">
      <c r="F1075">
        <v>61</v>
      </c>
      <c r="G1075">
        <v>61</v>
      </c>
    </row>
    <row r="1076" spans="6:8" x14ac:dyDescent="0.25">
      <c r="F1076">
        <v>2</v>
      </c>
      <c r="G1076">
        <v>2</v>
      </c>
    </row>
    <row r="1077" spans="6:8" x14ac:dyDescent="0.25">
      <c r="F1077">
        <v>0.3</v>
      </c>
      <c r="H1077">
        <v>0.3</v>
      </c>
    </row>
    <row r="1078" spans="6:8" x14ac:dyDescent="0.25">
      <c r="F1078">
        <v>105</v>
      </c>
      <c r="H1078">
        <v>105</v>
      </c>
    </row>
  </sheetData>
  <phoneticPr fontId="0" type="noConversion"/>
  <dataValidations count="1">
    <dataValidation type="whole" operator="notBetween" allowBlank="1" showInputMessage="1" showErrorMessage="1" sqref="A1:F1048576 J614:J879 J343:J608 K1:IV1048576 G1:J66 J72:J337 G68:I337 J68:J70 G339:I608 J339:J341 G610:I879 J610:J612 G881:I65536 J881:J883 J885:J65536">
      <formula1>-100</formula1>
      <formula2>0</formula2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Титульний</vt:lpstr>
      <vt:lpstr>2015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Прокуратура м.Києва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user</cp:lastModifiedBy>
  <cp:lastPrinted>2015-12-31T07:04:43Z</cp:lastPrinted>
  <dcterms:created xsi:type="dcterms:W3CDTF">2001-12-24T15:18:56Z</dcterms:created>
  <dcterms:modified xsi:type="dcterms:W3CDTF">2016-01-15T08:04:43Z</dcterms:modified>
  <cp:category>Статистика</cp:category>
</cp:coreProperties>
</file>